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6CADA887-5408-4EA2-B499-EDE55FA7E893}" xr6:coauthVersionLast="44" xr6:coauthVersionMax="44" xr10:uidLastSave="{00000000-0000-0000-0000-000000000000}"/>
  <bookViews>
    <workbookView xWindow="-120" yWindow="-120" windowWidth="20730" windowHeight="11310" tabRatio="70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F88" i="12" l="1"/>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BE34" i="10" s="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<sst xmlns="http://schemas.openxmlformats.org/spreadsheetml/2006/main" count="1179" uniqueCount="616">
  <si>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</si>
  <si>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</si>
  <si>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</si>
  <si>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</si>
  <si>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</si>
  <si>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</si>
  <si>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</si>
  <si>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</si>
  <si>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</si>
  <si>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</si>
  <si>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</si>
  <si>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</si>
  <si>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</si>
  <si>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</si>
  <si>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</si>
  <si>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</si>
  <si>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</si>
  <si>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</si>
  <si>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</si>
  <si>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</si>
  <si>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</si>
  <si>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</si>
  <si>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</si>
  <si>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</si>
  <si>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</si>
  <si>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</si>
  <si>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</si>
  <si>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</si>
  <si>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</si>
  <si>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</si>
  <si>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</si>
  <si>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</si>
  <si>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</si>
  <si>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</si>
  <si>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</si>
  <si>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</si>
  <si>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</si>
  <si>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</si>
  <si>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</si>
  <si>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</si>
  <si>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</si>
  <si>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</si>
  <si>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</si>
  <si>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</si>
  <si>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</si>
  <si>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</si>
  <si>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</si>
  <si>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</si>
  <si>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</si>
  <si>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</si>
  <si>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</si>
  <si>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</si>
  <si>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</si>
  <si>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</si>
  <si>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</si>
  <si>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</si>
  <si>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</si>
  <si>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</si>
  <si>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</si>
  <si>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</si>
  <si>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</si>
  <si>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</si>
  <si>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</si>
  <si>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</si>
  <si>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</si>
  <si>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</si>
  <si>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</si>
  <si>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</si>
  <si>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</si>
  <si>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</si>
  <si>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</si>
  <si>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</si>
  <si>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</si>
  <si>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</si>
  <si>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</si>
  <si>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</si>
  <si>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</si>
  <si>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</si>
  <si>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</si>
  <si>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</si>
  <si>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</si>
  <si>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</si>
  <si>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</si>
  <si>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</si>
  <si>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</si>
  <si>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</si>
  <si>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</si>
  <si>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</si>
  <si>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</si>
  <si>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</si>
  <si>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</si>
  <si>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</si>
  <si>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</si>
  <si>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</si>
  <si>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</si>
  <si>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</si>
  <si>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</si>
  <si>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</si>
  <si>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</si>
  <si>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</si>
  <si>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</si>
  <si>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</si>
  <si>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</si>
  <si>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</si>
  <si>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</si>
  <si>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</si>
  <si>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</si>
  <si>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</si>
  <si>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</si>
  <si>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</si>
  <si>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</si>
  <si>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</si>
  <si>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</si>
  <si>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</si>
  <si>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</si>
  <si>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</si>
  <si>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</si>
  <si>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</si>
  <si>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</si>
  <si>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</si>
  <si>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</si>
  <si>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</si>
  <si>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</si>
  <si>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</si>
  <si>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</si>
  <si>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</si>
  <si>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</si>
  <si>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</si>
  <si>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</si>
  <si>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</si>
  <si>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</si>
  <si>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</si>
  <si>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</si>
  <si>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</si>
  <si>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</si>
  <si>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</si>
  <si>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</si>
  <si>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</si>
  <si>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</si>
  <si>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</si>
  <si>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</si>
  <si>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</si>
  <si>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</si>
  <si>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</si>
  <si>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</si>
  <si>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</si>
  <si>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</si>
  <si>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</si>
  <si>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</si>
  <si>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</si>
  <si>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</si>
  <si>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</si>
  <si>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</si>
  <si>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</si>
  <si>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</si>
  <si>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</si>
  <si>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</si>
  <si>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</si>
  <si>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</si>
  <si>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</si>
  <si>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</si>
  <si>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</si>
  <si>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</si>
  <si>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</si>
  <si>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</si>
  <si>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</si>
  <si>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</si>
  <si>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</si>
  <si>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</si>
  <si>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</si>
  <si>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</si>
  <si>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</si>
  <si>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</si>
  <si>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</si>
  <si>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</si>
  <si>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</si>
  <si>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</si>
  <si>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</si>
  <si>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</si>
  <si>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</si>
  <si>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</si>
  <si>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</si>
  <si>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</si>
  <si>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</si>
  <si>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</si>
  <si>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</si>
  <si>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</si>
  <si>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</si>
  <si>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</si>
  <si>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</si>
  <si>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</si>
  <si>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</si>
  <si>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</si>
  <si>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</si>
  <si>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</si>
  <si>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</si>
  <si>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</si>
  <si>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</si>
  <si>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</si>
  <si>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</si>
  <si>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</si>
  <si>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</si>
  <si>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</si>
  <si>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</si>
  <si>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</si>
  <si>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</si>
  <si>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</si>
  <si>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</si>
  <si>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</si>
  <si>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</si>
  <si>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</si>
  <si>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</si>
  <si>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</si>
  <si>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</si>
  <si>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</si>
  <si>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</si>
  <si>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</si>
  <si>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</si>
  <si>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</si>
  <si>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</si>
  <si>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</si>
  <si>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</si>
  <si>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</si>
  <si>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</si>
  <si>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</si>
  <si>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</si>
  <si>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</si>
  <si>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</si>
  <si>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</si>
  <si>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</si>
  <si>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</si>
  <si>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</si>
  <si>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</si>
  <si>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</si>
  <si>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</si>
  <si>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</si>
  <si>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</si>
  <si>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</si>
  <si>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</si>
  <si>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</si>
  <si>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</si>
  <si>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</si>
  <si>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</si>
  <si>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</si>
  <si>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</si>
  <si>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</si>
  <si>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</si>
  <si>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</si>
  <si>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</si>
  <si>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</si>
  <si>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</si>
  <si>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</si>
  <si>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</si>
  <si>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</si>
  <si>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</si>
  <si>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</si>
  <si>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</si>
  <si>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</si>
  <si>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</si>
  <si>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</si>
  <si>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</si>
  <si>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</si>
  <si>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</si>
  <si>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</si>
  <si>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</si>
  <si>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</si>
  <si>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</si>
  <si>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</si>
  <si>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</si>
  <si>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</si>
  <si>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</si>
  <si>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</si>
  <si>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</si>
  <si>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</si>
  <si>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</si>
  <si>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</si>
  <si>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</si>
  <si>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</si>
  <si>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</si>
  <si>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</si>
  <si>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</si>
  <si>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</si>
  <si>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</si>
  <si>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</si>
  <si>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</si>
  <si>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</si>
  <si>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</si>
  <si>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</si>
  <si>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</si>
  <si>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</si>
  <si>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</si>
  <si>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</si>
  <si>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</si>
  <si>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</si>
  <si>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</si>
  <si>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</si>
  <si>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</si>
  <si>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</si>
  <si>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</si>
  <si>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</si>
  <si>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</si>
  <si>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</si>
  <si>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</si>
  <si>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</si>
  <si>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</si>
  <si>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</si>
  <si>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</si>
  <si>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</si>
  <si>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</si>
  <si>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</si>
  <si>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</si>
  <si>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</si>
  <si>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</si>
  <si>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</si>
  <si>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</si>
  <si>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</si>
  <si>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</si>
  <si>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</si>
  <si>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</si>
  <si>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</si>
  <si>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</si>
  <si>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</si>
  <si>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</si>
  <si>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</si>
  <si>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</si>
  <si>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</si>
  <si>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</si>
  <si>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</si>
  <si>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</si>
  <si>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</si>
  <si>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</si>
  <si>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</si>
  <si>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</si>
  <si>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</si>
  <si>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</si>
  <si>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</si>
  <si>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</si>
  <si>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</si>
  <si>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</si>
  <si>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</si>
  <si>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</si>
  <si>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</si>
  <si>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</si>
  <si>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</si>
  <si>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</si>
  <si>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</si>
  <si>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</si>
  <si>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</si>
  <si>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</si>
  <si>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</si>
  <si>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</si>
  <si>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</si>
  <si>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</si>
  <si>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</si>
  <si>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</si>
  <si>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</si>
  <si>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</si>
  <si>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</si>
  <si>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</si>
  <si>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</si>
  <si>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</si>
  <si>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</si>
  <si>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</si>
  <si>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</si>
  <si>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</si>
  <si>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</si>
  <si>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</si>
  <si>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</si>
  <si>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</si>
  <si>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</si>
  <si>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</si>
  <si>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</si>
  <si>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</si>
  <si>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</si>
  <si>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</si>
  <si>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</si>
  <si>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</si>
  <si>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</si>
  <si>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</si>
  <si>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</si>
  <si>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</si>
  <si>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</si>
  <si>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</si>
  <si>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</si>
  <si>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</si>
  <si>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</si>
  <si>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</si>
  <si>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</si>
  <si>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</si>
  <si>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</si>
  <si>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</si>
  <si>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</si>
  <si>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</si>
  <si>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</si>
  <si>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</si>
  <si>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</si>
  <si>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</si>
  <si>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</si>
  <si>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</si>
  <si>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</si>
  <si>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</si>
  <si>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</si>
  <si>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</si>
  <si>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</si>
  <si>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</si>
  <si>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</si>
  <si>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</si>
  <si>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</si>
  <si>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</si>
  <si>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</si>
  <si>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</si>
  <si>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</si>
  <si>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</si>
  <si>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</si>
  <si>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</si>
  <si>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</si>
  <si>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</si>
  <si>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</si>
  <si>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</si>
  <si>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</si>
  <si>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</si>
  <si>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</si>
  <si>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</si>
  <si>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</si>
  <si>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</si>
  <si>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</si>
  <si>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</si>
  <si>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</si>
  <si>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</si>
  <si>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</si>
  <si>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</si>
  <si>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</si>
  <si>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</si>
  <si>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</si>
  <si>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</si>
  <si>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</si>
  <si>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</si>
  <si>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</si>
  <si>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</si>
  <si>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</si>
  <si>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</si>
  <si>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</si>
  <si>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</si>
  <si>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</si>
  <si>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</si>
  <si>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</si>
  <si>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</si>
  <si>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</si>
  <si>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</si>
  <si>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</si>
  <si>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</si>
  <si>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</si>
  <si>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</si>
  <si>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</si>
  <si>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</si>
  <si>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</si>
  <si>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</si>
  <si>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</si>
  <si>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</si>
  <si>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</si>
  <si>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</si>
  <si>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</si>
  <si>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</si>
  <si>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</si>
  <si>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</si>
  <si>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</si>
  <si>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</si>
  <si>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</si>
  <si>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</si>
  <si>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</si>
  <si>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</si>
  <si>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</si>
  <si>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</si>
  <si>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</si>
  <si>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</si>
  <si>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</si>
  <si>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</si>
  <si>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</si>
  <si>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</si>
  <si>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</si>
  <si>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</si>
  <si>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</si>
  <si>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</si>
  <si>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</si>
  <si>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</si>
  <si>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</si>
  <si>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</si>
  <si>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</si>
  <si>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</si>
  <si>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</si>
  <si>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</si>
  <si>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</si>
  <si>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</si>
  <si>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</si>
  <si>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</si>
  <si>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</si>
  <si>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</si>
  <si>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</si>
  <si>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</si>
  <si>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</si>
  <si>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</si>
  <si>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</si>
  <si>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</si>
  <si>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</si>
  <si>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</si>
  <si>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</si>
  <si>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</si>
  <si>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</si>
  <si>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</si>
  <si>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</si>
  <si>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</si>
  <si>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</si>
  <si>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</si>
  <si>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</si>
  <si>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</si>
  <si>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</si>
  <si>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</si>
  <si>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</si>
  <si>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</si>
  <si>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</si>
  <si>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</si>
  <si>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</si>
  <si>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</si>
  <si>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</si>
  <si>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</si>
  <si>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</si>
  <si>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</si>
  <si>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</si>
  <si>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</si>
  <si>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</si>
  <si>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</si>
  <si>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</si>
  <si>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</si>
  <si>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</si>
  <si>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</si>
  <si>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</si>
  <si>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</si>
  <si>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</si>
  <si>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</si>
  <si>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</si>
  <si>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</si>
  <si>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</si>
  <si>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</si>
  <si>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</si>
  <si>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</si>
  <si>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</si>
  <si>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</si>
  <si>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</si>
  <si>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</si>
  <si>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</si>
  <si>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</si>
  <si>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</si>
  <si>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</si>
  <si>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</si>
  <si>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</si>
  <si>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</si>
  <si>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</si>
  <si>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</si>
  <si>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</si>
  <si>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住宅新築資金等貸付事業特別会計</t>
  </si>
  <si>
    <t>▲ 1.95</t>
  </si>
  <si>
    <t>▲ 1.83</t>
  </si>
  <si>
    <t>▲ 1.62</t>
  </si>
  <si>
    <t>▲ 1.37</t>
  </si>
  <si>
    <t>▲ 1.32</t>
  </si>
  <si>
    <t>一般会計</t>
  </si>
  <si>
    <t>国民健康保険特別会計</t>
  </si>
  <si>
    <t>簡易水道特別会計</t>
  </si>
  <si>
    <t>後期高齢者特別会計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</si>
  <si>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</si>
  <si>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</si>
  <si>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</si>
  <si>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</si>
  <si>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</si>
  <si>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</si>
  <si>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</si>
  <si>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</si>
  <si>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</si>
  <si>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</si>
  <si>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福岡援市町村職員退職手当組合（一般会計）</t>
    <rPh sb="0" eb="2">
      <t>フクオカ</t>
    </rPh>
    <rPh sb="2" eb="3">
      <t>エン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</si>
  <si>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</si>
  <si>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11">
      <t>カンリクミアイ</t>
    </rPh>
    <rPh sb="12" eb="16">
      <t>イッパンカイケイ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</si>
  <si>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</si>
  <si>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2">
      <t>タガワ</t>
    </rPh>
    <rPh sb="2" eb="3">
      <t>グン</t>
    </rPh>
    <rPh sb="3" eb="13">
      <t>トウブカンキョウエイセイシセツクミアイ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</si>
  <si>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</si>
  <si>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</si>
  <si>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</si>
  <si>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</si>
  <si>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11">
      <t>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</si>
  <si>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</si>
  <si>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</si>
  <si>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源じいの森</t>
    <rPh sb="0" eb="1">
      <t>ゲン</t>
    </rPh>
    <rPh sb="4" eb="5">
      <t>モリ</t>
    </rPh>
    <phoneticPr fontId="2"/>
  </si>
  <si>
    <t>-</t>
    <phoneticPr fontId="2"/>
  </si>
  <si>
    <t>ふるさとづくり基金</t>
    <rPh sb="7" eb="9">
      <t>キキン</t>
    </rPh>
    <phoneticPr fontId="5"/>
  </si>
  <si>
    <t>ふるさと納税寄附金基金</t>
    <rPh sb="4" eb="9">
      <t>ノウゼイキフキン</t>
    </rPh>
    <rPh sb="9" eb="11">
      <t>キキン</t>
    </rPh>
    <phoneticPr fontId="2"/>
  </si>
  <si>
    <t>防災基盤整備事業基金</t>
    <rPh sb="0" eb="2">
      <t>ボウサイ</t>
    </rPh>
    <rPh sb="2" eb="4">
      <t>キバン</t>
    </rPh>
    <rPh sb="4" eb="6">
      <t>セイビ</t>
    </rPh>
    <rPh sb="6" eb="8">
      <t>ジギョウ</t>
    </rPh>
    <rPh sb="8" eb="10">
      <t>キキン</t>
    </rPh>
    <phoneticPr fontId="2"/>
  </si>
  <si>
    <t>教育施設等整備基金</t>
    <rPh sb="0" eb="2">
      <t>キョウイク</t>
    </rPh>
    <rPh sb="2" eb="4">
      <t>シセツ</t>
    </rPh>
    <rPh sb="4" eb="5">
      <t>トウ</t>
    </rPh>
    <rPh sb="5" eb="7">
      <t>セイビ</t>
    </rPh>
    <rPh sb="7" eb="9">
      <t>キキン</t>
    </rPh>
    <phoneticPr fontId="2"/>
  </si>
  <si>
    <t>庁舎等整備基金</t>
    <rPh sb="0" eb="2">
      <t>チョウシャ</t>
    </rPh>
    <rPh sb="2" eb="3">
      <t>トウ</t>
    </rPh>
    <rPh sb="3" eb="5">
      <t>セイビ</t>
    </rPh>
    <rPh sb="5" eb="7">
      <t>キキン</t>
    </rPh>
    <phoneticPr fontId="2"/>
  </si>
  <si>
    <t>-</t>
    <phoneticPr fontId="2"/>
  </si>
  <si>
    <t>-</t>
    <phoneticPr fontId="2"/>
  </si>
  <si>
    <t>-</t>
    <phoneticPr fontId="2"/>
  </si>
  <si>
    <t>-</t>
    <phoneticPr fontId="2"/>
  </si>
  <si>
    <t>-</t>
    <phoneticPr fontId="2"/>
  </si>
  <si>
    <t>田川地区広域環境衛生施設組合</t>
    <rPh sb="0" eb="4">
      <t>タガワチク</t>
    </rPh>
    <rPh sb="4" eb="6">
      <t>コウイキ</t>
    </rPh>
    <rPh sb="6" eb="10">
      <t>カンキョウエイセイ</t>
    </rPh>
    <rPh sb="10" eb="14">
      <t>シセツクミアイ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</si>
  <si>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</si>
  <si>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</si>
  <si>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</si>
  <si>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減、減債基金等の積立てによる充当可能財源の増により、将来負担比率が低い状況にある。また有形固定資産減価償却率も類似団体より低い。これは現在、村営住宅長寿命化計画に基づいて、建替事業を実施しているためである。今後も公共施設等総合管理計画に基づき、老朽化対策に取り組んでいく。</t>
    <rPh sb="0" eb="4">
      <t>クリアゲショウカン</t>
    </rPh>
    <rPh sb="7" eb="10">
      <t>チホウサイ</t>
    </rPh>
    <rPh sb="10" eb="12">
      <t>ゲンザイ</t>
    </rPh>
    <rPh sb="12" eb="13">
      <t>ダカ</t>
    </rPh>
    <rPh sb="14" eb="15">
      <t>ゲン</t>
    </rPh>
    <rPh sb="16" eb="18">
      <t>ゲンサイ</t>
    </rPh>
    <rPh sb="18" eb="20">
      <t>キキン</t>
    </rPh>
    <rPh sb="20" eb="21">
      <t>トウ</t>
    </rPh>
    <rPh sb="22" eb="24">
      <t>ツミタ</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7" eb="59">
      <t>ユウケイ</t>
    </rPh>
    <rPh sb="59" eb="61">
      <t>コテイ</t>
    </rPh>
    <rPh sb="61" eb="63">
      <t>シサン</t>
    </rPh>
    <rPh sb="63" eb="65">
      <t>ゲンカ</t>
    </rPh>
    <rPh sb="65" eb="67">
      <t>ショウキャク</t>
    </rPh>
    <rPh sb="67" eb="68">
      <t>リツ</t>
    </rPh>
    <rPh sb="69" eb="71">
      <t>ルイジ</t>
    </rPh>
    <rPh sb="71" eb="73">
      <t>ダンタイ</t>
    </rPh>
    <rPh sb="75" eb="76">
      <t>ヒク</t>
    </rPh>
    <rPh sb="81" eb="83">
      <t>ゲンザイ</t>
    </rPh>
    <rPh sb="84" eb="86">
      <t>ソンエイ</t>
    </rPh>
    <rPh sb="86" eb="88">
      <t>ジュウタク</t>
    </rPh>
    <rPh sb="88" eb="92">
      <t>チョウジュミョウカ</t>
    </rPh>
    <rPh sb="92" eb="94">
      <t>ケイカク</t>
    </rPh>
    <rPh sb="95" eb="96">
      <t>モト</t>
    </rPh>
    <rPh sb="100" eb="102">
      <t>タテカ</t>
    </rPh>
    <rPh sb="102" eb="104">
      <t>ジギョウ</t>
    </rPh>
    <rPh sb="105" eb="107">
      <t>ジッシ</t>
    </rPh>
    <rPh sb="117" eb="119">
      <t>コンゴ</t>
    </rPh>
    <rPh sb="120" eb="122">
      <t>コウキョウ</t>
    </rPh>
    <rPh sb="122" eb="124">
      <t>シセツ</t>
    </rPh>
    <rPh sb="124" eb="125">
      <t>トウ</t>
    </rPh>
    <rPh sb="125" eb="127">
      <t>ソウゴウ</t>
    </rPh>
    <rPh sb="127" eb="129">
      <t>カンリ</t>
    </rPh>
    <rPh sb="129" eb="131">
      <t>ケイカク</t>
    </rPh>
    <rPh sb="132" eb="133">
      <t>モト</t>
    </rPh>
    <rPh sb="136" eb="139">
      <t>ロウキュウカ</t>
    </rPh>
    <rPh sb="139" eb="141">
      <t>タイサク</t>
    </rPh>
    <rPh sb="142" eb="143">
      <t>ト</t>
    </rPh>
    <rPh sb="144" eb="14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</si>
  <si>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</si>
  <si>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</si>
  <si>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</si>
  <si>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</si>
  <si>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</si>
  <si>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</si>
  <si>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実質公債費比率については、類似団体と比較して低い水準にある。今後も公債費の適正化に取り組んでいく。</t>
    <rPh sb="0" eb="2">
      <t>ジッシツ</t>
    </rPh>
    <rPh sb="2" eb="5">
      <t>コウサイヒ</t>
    </rPh>
    <rPh sb="5" eb="7">
      <t>ヒリツ</t>
    </rPh>
    <rPh sb="13" eb="15">
      <t>ルイジ</t>
    </rPh>
    <rPh sb="15" eb="17">
      <t>ダンタイ</t>
    </rPh>
    <rPh sb="18" eb="20">
      <t>ヒカク</t>
    </rPh>
    <rPh sb="22" eb="23">
      <t>ヒク</t>
    </rPh>
    <rPh sb="24" eb="26">
      <t>スイジュン</t>
    </rPh>
    <rPh sb="30" eb="32">
      <t>コンゴ</t>
    </rPh>
    <rPh sb="33" eb="36">
      <t>コウサイヒ</t>
    </rPh>
    <rPh sb="37" eb="40">
      <t>テキセイカ</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</si>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</sst>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C56673C-6AC2-4B3C-8AAE-249A795B5C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D9A5-4687-9141-E0024DF0A6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197935</c:v>
                </c:pt>
                <c:pt idx="1">
                  <c:v>278154</c:v>
                </c:pt>
                <c:pt idx="2">
                  <c:v>227840</c:v>
                </c:pt>
                <c:pt idx="3">
                  <c:v>199242</c:v>
                </c:pt>
                <c:pt idx="4">
                  <c:v>185892</c:v>
                </c:pt>
              </c:numCache>
            </c:numRef>
          </c:val>
          <c:smooth val="0"/>
          <c:extLst>
            <c:ext xmlns:c16="http://schemas.microsoft.com/office/drawing/2014/chart" uri="{C3380CC4-5D6E-409C-BE32-E72D297353CC}">
              <c16:uniqueId val="{00000001-D9A5-4687-9141-E0024DF0A64B}"/>
            </c:ext>
          </c:extLst>
        </c:ser>
        <c:dLbls>
          <c:showLegendKey val="0"/>
          <c:showVal val="0"/>
          <c:showCatName val="0"/>
          <c:showSerName val="0"/>
          <c:showPercent val="0"/>
          <c:showBubbleSize val="0"/>
        </c:dLbls>
        <c:marker val="1"/>
        <c:smooth val="0"/>
        <c:axId val="412277424"/>
        <c:axId val="501219976"/>
      </c:lineChart>
      <c:catAx>
        <c:axId val="412277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19976"/>
        <c:crosses val="autoZero"/>
        <c:auto val="1"/>
        <c:lblAlgn val="ctr"/>
        <c:lblOffset val="100"/>
        <c:tickLblSkip val="1"/>
        <c:tickMarkSkip val="1"/>
        <c:noMultiLvlLbl val="0"/>
      </c:catAx>
      <c:valAx>
        <c:axId val="50121997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277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2.73</c:v>
                </c:pt>
                <c:pt idx="1">
                  <c:v>1.95</c:v>
                </c:pt>
                <c:pt idx="2">
                  <c:v>2.5299999999999998</c:v>
                </c:pt>
                <c:pt idx="3">
                  <c:v>2.46</c:v>
                </c:pt>
                <c:pt idx="4">
                  <c:v>5.4</c:v>
                </c:pt>
              </c:numCache>
            </c:numRef>
          </c:val>
          <c:extLst>
            <c:ext xmlns:c16="http://schemas.microsoft.com/office/drawing/2014/chart" uri="{C3380CC4-5D6E-409C-BE32-E72D297353CC}">
              <c16:uniqueId val="{00000000-3F63-42F4-A7AD-783F058D79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58.1</c:v>
                </c:pt>
                <c:pt idx="1">
                  <c:v>57.4</c:v>
                </c:pt>
                <c:pt idx="2">
                  <c:v>52.09</c:v>
                </c:pt>
                <c:pt idx="3">
                  <c:v>47.57</c:v>
                </c:pt>
                <c:pt idx="4">
                  <c:v>49.5</c:v>
                </c:pt>
              </c:numCache>
            </c:numRef>
          </c:val>
          <c:extLst>
            <c:ext xmlns:c16="http://schemas.microsoft.com/office/drawing/2014/chart" uri="{C3380CC4-5D6E-409C-BE32-E72D297353CC}">
              <c16:uniqueId val="{00000001-3F63-42F4-A7AD-783F058D790A}"/>
            </c:ext>
          </c:extLst>
        </c:ser>
        <c:dLbls>
          <c:showLegendKey val="0"/>
          <c:showVal val="0"/>
          <c:showCatName val="0"/>
          <c:showSerName val="0"/>
          <c:showPercent val="0"/>
          <c:showBubbleSize val="0"/>
        </c:dLbls>
        <c:gapWidth val="250"/>
        <c:overlap val="100"/>
        <c:axId val="412248328"/>
        <c:axId val="501184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8.4499999999999993</c:v>
                </c:pt>
                <c:pt idx="1">
                  <c:v>4.22</c:v>
                </c:pt>
                <c:pt idx="2">
                  <c:v>3.04</c:v>
                </c:pt>
                <c:pt idx="3">
                  <c:v>14.77</c:v>
                </c:pt>
                <c:pt idx="4">
                  <c:v>13.25</c:v>
                </c:pt>
              </c:numCache>
            </c:numRef>
          </c:val>
          <c:smooth val="0"/>
          <c:extLst>
            <c:ext xmlns:c16="http://schemas.microsoft.com/office/drawing/2014/chart" uri="{C3380CC4-5D6E-409C-BE32-E72D297353CC}">
              <c16:uniqueId val="{00000002-3F63-42F4-A7AD-783F058D790A}"/>
            </c:ext>
          </c:extLst>
        </c:ser>
        <c:dLbls>
          <c:showLegendKey val="0"/>
          <c:showVal val="0"/>
          <c:showCatName val="0"/>
          <c:showSerName val="0"/>
          <c:showPercent val="0"/>
          <c:showBubbleSize val="0"/>
        </c:dLbls>
        <c:marker val="1"/>
        <c:smooth val="0"/>
        <c:axId val="412248328"/>
        <c:axId val="501184872"/>
      </c:lineChart>
      <c:catAx>
        <c:axId val="41224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184872"/>
        <c:crosses val="autoZero"/>
        <c:auto val="1"/>
        <c:lblAlgn val="ctr"/>
        <c:lblOffset val="100"/>
        <c:tickLblSkip val="1"/>
        <c:tickMarkSkip val="1"/>
        <c:noMultiLvlLbl val="0"/>
      </c:catAx>
      <c:valAx>
        <c:axId val="501184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24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3A-4CCA-83EB-77EE282357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3A-4CCA-83EB-77EE282357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3A-4CCA-83EB-77EE282357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3A-4CCA-83EB-77EE2823570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A3A-4CCA-83EB-77EE28235706}"/>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A3A-4CCA-83EB-77EE28235706}"/>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0.26</c:v>
                </c:pt>
                <c:pt idx="2">
                  <c:v>#N/A</c:v>
                </c:pt>
                <c:pt idx="3">
                  <c:v>0.28000000000000003</c:v>
                </c:pt>
                <c:pt idx="4">
                  <c:v>#N/A</c:v>
                </c:pt>
                <c:pt idx="5">
                  <c:v>0.25</c:v>
                </c:pt>
                <c:pt idx="6">
                  <c:v>#N/A</c:v>
                </c:pt>
                <c:pt idx="7">
                  <c:v>0.01</c:v>
                </c:pt>
                <c:pt idx="8">
                  <c:v>#N/A</c:v>
                </c:pt>
                <c:pt idx="9">
                  <c:v>0.34</c:v>
                </c:pt>
              </c:numCache>
            </c:numRef>
          </c:val>
          <c:extLst>
            <c:ext xmlns:c16="http://schemas.microsoft.com/office/drawing/2014/chart" uri="{C3380CC4-5D6E-409C-BE32-E72D297353CC}">
              <c16:uniqueId val="{00000006-6A3A-4CCA-83EB-77EE282357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1.76</c:v>
                </c:pt>
                <c:pt idx="2">
                  <c:v>#N/A</c:v>
                </c:pt>
                <c:pt idx="3">
                  <c:v>1.54</c:v>
                </c:pt>
                <c:pt idx="4">
                  <c:v>#N/A</c:v>
                </c:pt>
                <c:pt idx="5">
                  <c:v>1.91</c:v>
                </c:pt>
                <c:pt idx="6">
                  <c:v>#N/A</c:v>
                </c:pt>
                <c:pt idx="7">
                  <c:v>0.69</c:v>
                </c:pt>
                <c:pt idx="8">
                  <c:v>#N/A</c:v>
                </c:pt>
                <c:pt idx="9">
                  <c:v>0.73</c:v>
                </c:pt>
              </c:numCache>
            </c:numRef>
          </c:val>
          <c:extLst>
            <c:ext xmlns:c16="http://schemas.microsoft.com/office/drawing/2014/chart" uri="{C3380CC4-5D6E-409C-BE32-E72D297353CC}">
              <c16:uniqueId val="{00000007-6A3A-4CCA-83EB-77EE282357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4.68</c:v>
                </c:pt>
                <c:pt idx="2">
                  <c:v>#N/A</c:v>
                </c:pt>
                <c:pt idx="3">
                  <c:v>3.78</c:v>
                </c:pt>
                <c:pt idx="4">
                  <c:v>#N/A</c:v>
                </c:pt>
                <c:pt idx="5">
                  <c:v>4.1500000000000004</c:v>
                </c:pt>
                <c:pt idx="6">
                  <c:v>#N/A</c:v>
                </c:pt>
                <c:pt idx="7">
                  <c:v>3.83</c:v>
                </c:pt>
                <c:pt idx="8">
                  <c:v>#N/A</c:v>
                </c:pt>
                <c:pt idx="9">
                  <c:v>6.72</c:v>
                </c:pt>
              </c:numCache>
            </c:numRef>
          </c:val>
          <c:extLst>
            <c:ext xmlns:c16="http://schemas.microsoft.com/office/drawing/2014/chart" uri="{C3380CC4-5D6E-409C-BE32-E72D297353CC}">
              <c16:uniqueId val="{00000008-6A3A-4CCA-83EB-77EE2823570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1.95</c:v>
                </c:pt>
                <c:pt idx="1">
                  <c:v>#N/A</c:v>
                </c:pt>
                <c:pt idx="2">
                  <c:v>1.83</c:v>
                </c:pt>
                <c:pt idx="3">
                  <c:v>#N/A</c:v>
                </c:pt>
                <c:pt idx="4">
                  <c:v>1.62</c:v>
                </c:pt>
                <c:pt idx="5">
                  <c:v>#N/A</c:v>
                </c:pt>
                <c:pt idx="6">
                  <c:v>1.37</c:v>
                </c:pt>
                <c:pt idx="7">
                  <c:v>#N/A</c:v>
                </c:pt>
                <c:pt idx="8">
                  <c:v>1.32</c:v>
                </c:pt>
                <c:pt idx="9">
                  <c:v>#N/A</c:v>
                </c:pt>
              </c:numCache>
            </c:numRef>
          </c:val>
          <c:extLst>
            <c:ext xmlns:c16="http://schemas.microsoft.com/office/drawing/2014/chart" uri="{C3380CC4-5D6E-409C-BE32-E72D297353CC}">
              <c16:uniqueId val="{00000009-6A3A-4CCA-83EB-77EE28235706}"/>
            </c:ext>
          </c:extLst>
        </c:ser>
        <c:dLbls>
          <c:showLegendKey val="0"/>
          <c:showVal val="0"/>
          <c:showCatName val="0"/>
          <c:showSerName val="0"/>
          <c:showPercent val="0"/>
          <c:showBubbleSize val="0"/>
        </c:dLbls>
        <c:gapWidth val="150"/>
        <c:overlap val="100"/>
        <c:axId val="513337560"/>
        <c:axId val="513357696"/>
      </c:barChart>
      <c:catAx>
        <c:axId val="51333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357696"/>
        <c:crosses val="autoZero"/>
        <c:auto val="1"/>
        <c:lblAlgn val="ctr"/>
        <c:lblOffset val="100"/>
        <c:tickLblSkip val="1"/>
        <c:tickMarkSkip val="1"/>
        <c:noMultiLvlLbl val="0"/>
      </c:catAx>
      <c:valAx>
        <c:axId val="513357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337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212</c:v>
                </c:pt>
                <c:pt idx="5">
                  <c:v>219</c:v>
                </c:pt>
                <c:pt idx="8">
                  <c:v>225</c:v>
                </c:pt>
                <c:pt idx="11">
                  <c:v>226</c:v>
                </c:pt>
                <c:pt idx="14">
                  <c:v>219</c:v>
                </c:pt>
              </c:numCache>
            </c:numRef>
          </c:val>
          <c:extLst>
            <c:ext xmlns:c16="http://schemas.microsoft.com/office/drawing/2014/chart" uri="{C3380CC4-5D6E-409C-BE32-E72D297353CC}">
              <c16:uniqueId val="{00000000-E196-46BE-B472-B6EBB01D1D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96-46BE-B472-B6EBB01D1D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96-46BE-B472-B6EBB01D1D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6</c:v>
                </c:pt>
                <c:pt idx="6">
                  <c:v>8</c:v>
                </c:pt>
                <c:pt idx="9">
                  <c:v>9</c:v>
                </c:pt>
                <c:pt idx="12">
                  <c:v>11</c:v>
                </c:pt>
              </c:numCache>
            </c:numRef>
          </c:val>
          <c:extLst>
            <c:ext xmlns:c16="http://schemas.microsoft.com/office/drawing/2014/chart" uri="{C3380CC4-5D6E-409C-BE32-E72D297353CC}">
              <c16:uniqueId val="{00000003-E196-46BE-B472-B6EBB01D1D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4-E196-46BE-B472-B6EBB01D1D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96-46BE-B472-B6EBB01D1D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96-46BE-B472-B6EBB01D1D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140</c:v>
                </c:pt>
                <c:pt idx="3">
                  <c:v>153</c:v>
                </c:pt>
                <c:pt idx="6">
                  <c:v>186</c:v>
                </c:pt>
                <c:pt idx="9">
                  <c:v>211</c:v>
                </c:pt>
                <c:pt idx="12">
                  <c:v>188</c:v>
                </c:pt>
              </c:numCache>
            </c:numRef>
          </c:val>
          <c:extLst>
            <c:ext xmlns:c16="http://schemas.microsoft.com/office/drawing/2014/chart" uri="{C3380CC4-5D6E-409C-BE32-E72D297353CC}">
              <c16:uniqueId val="{00000007-E196-46BE-B472-B6EBB01D1D2D}"/>
            </c:ext>
          </c:extLst>
        </c:ser>
        <c:dLbls>
          <c:showLegendKey val="0"/>
          <c:showVal val="0"/>
          <c:showCatName val="0"/>
          <c:showSerName val="0"/>
          <c:showPercent val="0"/>
          <c:showBubbleSize val="0"/>
        </c:dLbls>
        <c:gapWidth val="100"/>
        <c:overlap val="100"/>
        <c:axId val="509951528"/>
        <c:axId val="513165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c:v>
                </c:pt>
                <c:pt idx="2">
                  <c:v>#N/A</c:v>
                </c:pt>
                <c:pt idx="3">
                  <c:v>#N/A</c:v>
                </c:pt>
                <c:pt idx="4">
                  <c:v>-60</c:v>
                </c:pt>
                <c:pt idx="5">
                  <c:v>#N/A</c:v>
                </c:pt>
                <c:pt idx="6">
                  <c:v>#N/A</c:v>
                </c:pt>
                <c:pt idx="7">
                  <c:v>-31</c:v>
                </c:pt>
                <c:pt idx="8">
                  <c:v>#N/A</c:v>
                </c:pt>
                <c:pt idx="9">
                  <c:v>#N/A</c:v>
                </c:pt>
                <c:pt idx="10">
                  <c:v>-6</c:v>
                </c:pt>
                <c:pt idx="11">
                  <c:v>#N/A</c:v>
                </c:pt>
                <c:pt idx="12">
                  <c:v>#N/A</c:v>
                </c:pt>
                <c:pt idx="13">
                  <c:v>-20</c:v>
                </c:pt>
                <c:pt idx="14">
                  <c:v>#N/A</c:v>
                </c:pt>
              </c:numCache>
            </c:numRef>
          </c:val>
          <c:smooth val="0"/>
          <c:extLst>
            <c:ext xmlns:c16="http://schemas.microsoft.com/office/drawing/2014/chart" uri="{C3380CC4-5D6E-409C-BE32-E72D297353CC}">
              <c16:uniqueId val="{00000008-E196-46BE-B472-B6EBB01D1D2D}"/>
            </c:ext>
          </c:extLst>
        </c:ser>
        <c:dLbls>
          <c:showLegendKey val="0"/>
          <c:showVal val="0"/>
          <c:showCatName val="0"/>
          <c:showSerName val="0"/>
          <c:showPercent val="0"/>
          <c:showBubbleSize val="0"/>
        </c:dLbls>
        <c:marker val="1"/>
        <c:smooth val="0"/>
        <c:axId val="509951528"/>
        <c:axId val="513165000"/>
      </c:lineChart>
      <c:catAx>
        <c:axId val="50995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165000"/>
        <c:crosses val="autoZero"/>
        <c:auto val="1"/>
        <c:lblAlgn val="ctr"/>
        <c:lblOffset val="100"/>
        <c:tickLblSkip val="1"/>
        <c:tickMarkSkip val="1"/>
        <c:noMultiLvlLbl val="0"/>
      </c:catAx>
      <c:valAx>
        <c:axId val="513165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5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1817</c:v>
                </c:pt>
                <c:pt idx="5">
                  <c:v>1756</c:v>
                </c:pt>
                <c:pt idx="8">
                  <c:v>1700</c:v>
                </c:pt>
                <c:pt idx="11">
                  <c:v>1871</c:v>
                </c:pt>
                <c:pt idx="14">
                  <c:v>1932</c:v>
                </c:pt>
              </c:numCache>
            </c:numRef>
          </c:val>
          <c:extLst>
            <c:ext xmlns:c16="http://schemas.microsoft.com/office/drawing/2014/chart" uri="{C3380CC4-5D6E-409C-BE32-E72D297353CC}">
              <c16:uniqueId val="{00000000-35CF-44E2-A73D-A3964572DF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986</c:v>
                </c:pt>
                <c:pt idx="5">
                  <c:v>876</c:v>
                </c:pt>
                <c:pt idx="8">
                  <c:v>571</c:v>
                </c:pt>
                <c:pt idx="11">
                  <c:v>463</c:v>
                </c:pt>
                <c:pt idx="14">
                  <c:v>303</c:v>
                </c:pt>
              </c:numCache>
            </c:numRef>
          </c:val>
          <c:extLst>
            <c:ext xmlns:c16="http://schemas.microsoft.com/office/drawing/2014/chart" uri="{C3380CC4-5D6E-409C-BE32-E72D297353CC}">
              <c16:uniqueId val="{00000001-35CF-44E2-A73D-A3964572DF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4351</c:v>
                </c:pt>
                <c:pt idx="5">
                  <c:v>4478</c:v>
                </c:pt>
                <c:pt idx="8">
                  <c:v>4424</c:v>
                </c:pt>
                <c:pt idx="11">
                  <c:v>4669</c:v>
                </c:pt>
                <c:pt idx="14">
                  <c:v>4906</c:v>
                </c:pt>
              </c:numCache>
            </c:numRef>
          </c:val>
          <c:extLst>
            <c:ext xmlns:c16="http://schemas.microsoft.com/office/drawing/2014/chart" uri="{C3380CC4-5D6E-409C-BE32-E72D297353CC}">
              <c16:uniqueId val="{00000002-35CF-44E2-A73D-A3964572DF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CF-44E2-A73D-A3964572DF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CF-44E2-A73D-A3964572DF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c:v>
                </c:pt>
                <c:pt idx="3">
                  <c:v>9</c:v>
                </c:pt>
                <c:pt idx="6">
                  <c:v>0</c:v>
                </c:pt>
                <c:pt idx="9">
                  <c:v>0</c:v>
                </c:pt>
                <c:pt idx="12">
                  <c:v>0</c:v>
                </c:pt>
              </c:numCache>
            </c:numRef>
          </c:val>
          <c:extLst>
            <c:ext xmlns:c16="http://schemas.microsoft.com/office/drawing/2014/chart" uri="{C3380CC4-5D6E-409C-BE32-E72D297353CC}">
              <c16:uniqueId val="{00000005-35CF-44E2-A73D-A3964572DF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338</c:v>
                </c:pt>
                <c:pt idx="3">
                  <c:v>210</c:v>
                </c:pt>
                <c:pt idx="6">
                  <c:v>229</c:v>
                </c:pt>
                <c:pt idx="9">
                  <c:v>320</c:v>
                </c:pt>
                <c:pt idx="12">
                  <c:v>328</c:v>
                </c:pt>
              </c:numCache>
            </c:numRef>
          </c:val>
          <c:extLst>
            <c:ext xmlns:c16="http://schemas.microsoft.com/office/drawing/2014/chart" uri="{C3380CC4-5D6E-409C-BE32-E72D297353CC}">
              <c16:uniqueId val="{00000006-35CF-44E2-A73D-A3964572DF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48</c:v>
                </c:pt>
                <c:pt idx="6">
                  <c:v>59</c:v>
                </c:pt>
                <c:pt idx="9">
                  <c:v>53</c:v>
                </c:pt>
                <c:pt idx="12">
                  <c:v>45</c:v>
                </c:pt>
              </c:numCache>
            </c:numRef>
          </c:val>
          <c:extLst>
            <c:ext xmlns:c16="http://schemas.microsoft.com/office/drawing/2014/chart" uri="{C3380CC4-5D6E-409C-BE32-E72D297353CC}">
              <c16:uniqueId val="{00000007-35CF-44E2-A73D-A3964572DF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31</c:v>
                </c:pt>
                <c:pt idx="12">
                  <c:v>54</c:v>
                </c:pt>
              </c:numCache>
            </c:numRef>
          </c:val>
          <c:extLst>
            <c:ext xmlns:c16="http://schemas.microsoft.com/office/drawing/2014/chart" uri="{C3380CC4-5D6E-409C-BE32-E72D297353CC}">
              <c16:uniqueId val="{00000008-35CF-44E2-A73D-A3964572DF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CF-44E2-A73D-A3964572DF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2459</c:v>
                </c:pt>
                <c:pt idx="3">
                  <c:v>2771</c:v>
                </c:pt>
                <c:pt idx="6">
                  <c:v>2912</c:v>
                </c:pt>
                <c:pt idx="9">
                  <c:v>2818</c:v>
                </c:pt>
                <c:pt idx="12">
                  <c:v>2801</c:v>
                </c:pt>
              </c:numCache>
            </c:numRef>
          </c:val>
          <c:extLst>
            <c:ext xmlns:c16="http://schemas.microsoft.com/office/drawing/2014/chart" uri="{C3380CC4-5D6E-409C-BE32-E72D297353CC}">
              <c16:uniqueId val="{0000000A-35CF-44E2-A73D-A3964572DFD2}"/>
            </c:ext>
          </c:extLst>
        </c:ser>
        <c:dLbls>
          <c:showLegendKey val="0"/>
          <c:showVal val="0"/>
          <c:showCatName val="0"/>
          <c:showSerName val="0"/>
          <c:showPercent val="0"/>
          <c:showBubbleSize val="0"/>
        </c:dLbls>
        <c:gapWidth val="100"/>
        <c:overlap val="100"/>
        <c:axId val="501384448"/>
        <c:axId val="514341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CF-44E2-A73D-A3964572DFD2}"/>
            </c:ext>
          </c:extLst>
        </c:ser>
        <c:dLbls>
          <c:showLegendKey val="0"/>
          <c:showVal val="0"/>
          <c:showCatName val="0"/>
          <c:showSerName val="0"/>
          <c:showPercent val="0"/>
          <c:showBubbleSize val="0"/>
        </c:dLbls>
        <c:marker val="1"/>
        <c:smooth val="0"/>
        <c:axId val="501384448"/>
        <c:axId val="514341360"/>
      </c:lineChart>
      <c:catAx>
        <c:axId val="50138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4341360"/>
        <c:crosses val="autoZero"/>
        <c:auto val="1"/>
        <c:lblAlgn val="ctr"/>
        <c:lblOffset val="100"/>
        <c:tickLblSkip val="1"/>
        <c:tickMarkSkip val="1"/>
        <c:noMultiLvlLbl val="0"/>
      </c:catAx>
      <c:valAx>
        <c:axId val="51434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38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785</c:v>
                </c:pt>
                <c:pt idx="1">
                  <c:v>786</c:v>
                </c:pt>
                <c:pt idx="2">
                  <c:v>783</c:v>
                </c:pt>
              </c:numCache>
            </c:numRef>
          </c:val>
          <c:extLst>
            <c:ext xmlns:c16="http://schemas.microsoft.com/office/drawing/2014/chart" uri="{C3380CC4-5D6E-409C-BE32-E72D297353CC}">
              <c16:uniqueId val="{00000000-5D0D-4CC4-BDBD-2EBCD23FEF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1632</c:v>
                </c:pt>
                <c:pt idx="1">
                  <c:v>1738</c:v>
                </c:pt>
                <c:pt idx="2">
                  <c:v>1593</c:v>
                </c:pt>
              </c:numCache>
            </c:numRef>
          </c:val>
          <c:extLst>
            <c:ext xmlns:c16="http://schemas.microsoft.com/office/drawing/2014/chart" uri="{C3380CC4-5D6E-409C-BE32-E72D297353CC}">
              <c16:uniqueId val="{00000001-5D0D-4CC4-BDBD-2EBCD23FEF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2007</c:v>
                </c:pt>
                <c:pt idx="1">
                  <c:v>2143</c:v>
                </c:pt>
                <c:pt idx="2">
                  <c:v>2529</c:v>
                </c:pt>
              </c:numCache>
            </c:numRef>
          </c:val>
          <c:extLst>
            <c:ext xmlns:c16="http://schemas.microsoft.com/office/drawing/2014/chart" uri="{C3380CC4-5D6E-409C-BE32-E72D297353CC}">
              <c16:uniqueId val="{00000002-5D0D-4CC4-BDBD-2EBCD23FEF34}"/>
            </c:ext>
          </c:extLst>
        </c:ser>
        <c:dLbls>
          <c:showLegendKey val="0"/>
          <c:showVal val="0"/>
          <c:showCatName val="0"/>
          <c:showSerName val="0"/>
          <c:showPercent val="0"/>
          <c:showBubbleSize val="0"/>
        </c:dLbls>
        <c:gapWidth val="120"/>
        <c:overlap val="100"/>
        <c:axId val="514224192"/>
        <c:axId val="514226152"/>
      </c:barChart>
      <c:catAx>
        <c:axId val="51422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226152"/>
        <c:crosses val="autoZero"/>
        <c:auto val="1"/>
        <c:lblAlgn val="ctr"/>
        <c:lblOffset val="100"/>
        <c:tickLblSkip val="1"/>
        <c:tickMarkSkip val="1"/>
        <c:noMultiLvlLbl val="0"/>
      </c:catAx>
      <c:valAx>
        <c:axId val="514226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22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{A2FA6DE1-C1BA-4A76-835A-E0E41A5144D8}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554-4267-8DB5-66F8023268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{E7113847-9352-4367-ACD6-68CEF0BF041C}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54-4267-8DB5-66F8023268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{704FFBE7-5F06-44B2-8F31-1EDDFECADD92}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54-4267-8DB5-66F8023268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{4D504A8B-2BE2-427D-A2CF-1BF866CFCC88}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54-4267-8DB5-66F8023268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{BFDBDBD5-726C-4BD2-A8F3-418B021BFABF}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54-4267-8DB5-66F8023268C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{71EBB7A3-04A4-49F1-9609-5DA9D82CA594}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554-4267-8DB5-66F8023268C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{9C48E43E-CE66-49C8-80E9-BE8B95F246E8}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554-4267-8DB5-66F8023268C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{49383A52-EF75-4E55-87CE-28EC18767B4F}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554-4267-8DB5-66F8023268C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{EC90F66F-D665-48BC-8FF3-02ABFDA02D59}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554-4267-8DB5-66F8023268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56.2</c:v>
                </c:pt>
                <c:pt idx="16">
                  <c:v>56.1</c:v>
                </c:pt>
                <c:pt idx="24">
                  <c:v>57.1</c:v>
                </c:pt>
                <c:pt idx="32">
                  <c:v>57.9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554-4267-8DB5-66F8023268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{49CA6A84-AE10-4DFE-BB10-796070435A9F}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554-4267-8DB5-66F8023268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{A87F86ED-5B0C-4E9C-AD38-910E8C696C0A}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54-4267-8DB5-66F8023268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{FD4AAD12-6308-4E02-ABB5-766F99C4A605}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54-4267-8DB5-66F8023268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{458E3CE6-49A9-4A5D-A2F7-96522B335865}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54-4267-8DB5-66F8023268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{19A479E1-1A91-443D-A7D7-55A428481317}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54-4267-8DB5-66F8023268C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{8E8552AD-0AD8-4A35-BBFF-D8B30586289B}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554-4267-8DB5-66F8023268C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{6B64F5DE-55DA-491C-862D-093891E3542C}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554-4267-8DB5-66F8023268C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{2A8922AC-7E4A-4647-B2E8-9C93E45D5B04}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554-4267-8DB5-66F8023268C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{7056D079-5C51-4306-AE0B-DCD907AE38E6}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554-4267-8DB5-66F8023268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554-4267-8DB5-66F8023268CF}"/>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{090503F3-38A5-4AFD-932E-E4DDB3BF0238}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566-450C-A116-84E8551E7D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{725D103B-4564-4A2E-813D-E95124209CFA}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66-450C-A116-84E8551E7D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{73987C5E-DAC2-4233-8AC0-A3C3EC3EA27A}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66-450C-A116-84E8551E7D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{B23EA8C9-B205-4762-8043-8F238F25D9F3}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66-450C-A116-84E8551E7D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{A16D3AE8-1223-4B15-A153-0215A3E8B3FF}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66-450C-A116-84E8551E7D4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{D58D49E6-9376-467C-9997-F9DC122D353A}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566-450C-A116-84E8551E7D4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{5578042E-BB1C-41E7-919B-AC00B4678395}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566-450C-A116-84E8551E7D4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{7FCDF7DA-16A4-42DA-A56B-EF55F1AA01FB}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566-450C-A116-84E8551E7D4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{329E5E9C-DBBF-4DA0-ACB3-5B178C2A58F9}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566-450C-A116-84E8551E7D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-5.2</c:v>
                </c:pt>
                <c:pt idx="16">
                  <c:v>-4.2</c:v>
                </c:pt>
                <c:pt idx="24">
                  <c:v>-2.5</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66-450C-A116-84E8551E7D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{35F6002B-A1AB-4D51-9184-0A5A5B1CA665}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566-450C-A116-84E8551E7D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{EDCE4F87-D8CF-4ADA-B027-7E8C47BCBBF8}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66-450C-A116-84E8551E7D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{0B8638BB-FAFF-4756-86CC-E93BCD2F04B3}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66-450C-A116-84E8551E7D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{1DA8D8C2-17A5-457C-8978-786B9FB28BA8}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66-450C-A116-84E8551E7D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{D21FFBDD-50D9-4AB6-ACFB-CE37529581D7}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66-450C-A116-84E8551E7D47}"/>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{71A95DDF-E129-4375-A14D-D95845DFF85E}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566-450C-A116-84E8551E7D4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{21C5B5F0-D4B4-4A7D-8CC9-3CFEFB811A53}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566-450C-A116-84E8551E7D4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{E621EEF1-206A-4E0F-A0FE-92016B03D34A}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566-450C-A116-84E8551E7D4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{3DB66BA6-EAAE-42E6-9E4F-120D9A6EE57C}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566-450C-A116-84E8551E7D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566-450C-A116-84E8551E7D4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過去からの起債抑制策、投資事業の財源とした既発債の償還の終了、繰上償還により、良好な水準を確保できている。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公営住宅建替事業を行っているため、新規発行の抑制（緊急度・住民ニーズを的確に把握した事業の選択）及び借入金の適正管理を行い、急激な数値上昇を抑えるよう努める。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充当可能財源等が将来負担額を上回っているため、将来負担比率は発生していない。この要因としては、繰上償還による地方債現在高の減、減債基金等の積立てによる充当可能財源の増である。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百万円任意積立て、将来の庁舎等の建替えに備えるため庁舎等整備基金を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百万円任意積立て、ふるさと納税寄附金を全国から募っていただき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百万円任意積立て、赤村立小学校、中学校一貫校建設事業のため義務教育施設等整備基金に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百万円任意積立てを行った。また、繰上償還の財源として減債基金を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及び教育施設等整備基金については計画的に任意積立てを実施するため増加する見込み。ふるさと納税寄附金基金については、今後の政策によって減少していく見込み。また、その他特定目的基金について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・教育施設等整備基金：村立小学校、中学校の一貫校建設事業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百万円、村立小学校、中学校の一貫校建設事業に備えて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百万円の任意積立てを実施。また、利子運用益等により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百円の増加となったため、その他特定目的基金としては全体で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庁舎等整備基金及び教育施設等整備基金は計画的に任意積立てを実施するため増加し、ふるさと納税寄附金基金については、今後の政策によって減少していく見込み。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任意積立ては行わず、利子運用益のみの増加である。村独自の新型コロナウイルス感染防止対策事業等の財源として、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税収如何に関わらず、行政改革、経費節減等により捻出した額を不測の事態に備え積立てを実施しており、今後は利子運用益のみ増加の見込み。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公債費の増大を抑えるため、繰上償還を実施しており、過疎対策事業債等の据置期間終了に伴う償還元金の支払に備え、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計画的に繰上償還を実施していくため任意積立てを行っていくが、中長期的には減少していく見込み。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C820E6-45F4-4B8F-8A17-BB9EEE9DE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0D286B5-10B0-48BE-A3C7-075A39402D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3E2E156-D0E5-46CB-A4CD-AF0DFA346C5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A1E0CEC-9C10-48EF-B6B8-231C8FBCB8B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DAAF0CC-6B90-4799-9013-F73435DD401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BDC6E30-01BD-4D93-9E49-2969987744F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AAC0EDC-28A8-4C2B-9EE7-23EC5B45D09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C707981-D633-41E8-A11B-0A9BD60C042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88BCE82-F5CD-47F8-9DAE-91B73433FFD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A5E83E9-D421-4D93-9136-7D4084F3B4D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659641F-5064-4BD7-AA78-1AFF26F0E07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53823F8-7D6A-473C-A4B6-CD6A45F5765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C83A5D1-AF38-4507-94AD-A3CFF5B1D2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2788D28-F4E2-4271-B7C3-E4714F22536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EC5B410-885E-46DA-81CB-080CE659AD7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93AFCB0-F766-43CA-9DEE-F6147879B0F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B99D9FF-933A-48F8-AAB4-8CD29C6BC2A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0ECA764-AAEE-4CD4-90A8-CF67969A19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200E627-F396-4203-A727-F23352806C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1FFD6AD-E847-4343-A34E-FC9D6D8C34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A42A530-7E40-4958-9E74-4C4CD0008F3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D70887C-325E-468A-8CCD-BCEB2C3E6A5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F3B70CC-3953-46D6-AEE0-71172D2142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D4565D-BDD4-428A-8D66-E3ADE56C0C1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4F98F02-6F6F-4228-99B4-A9064AAD848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3AC2A80-4DF6-447C-8589-9A7EA149F4D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E096C98-04E4-43B8-90C8-74C793CCAD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2A25B15-CF87-4342-B110-17FB1A8D55D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D66AA3C-B03B-491B-80CB-86849294C3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F5F003F-4913-4E6B-8377-315EDBE826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5312EEF-DB2E-4939-B6DF-984BF0E4FD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62DFE97-B345-4B36-9B13-FC7D908471E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29FE130-DC01-4862-A505-623B10E63D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FA6E910-AD9C-4A8E-A2C1-E93B9C8400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8365CFD-721A-40F0-B7FF-A63CF24DAD1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103E6B7-3EEA-4B89-B9EB-F86D2C3B43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D5303B-40A0-4BC2-BF8E-702EC101ECC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011F024-DFA9-44A8-AF47-A73F304E1A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25289C9-24F9-40D7-AAC8-300363F845D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20184F5-9977-4B45-BD72-DAFAAD5DC4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7F8F25E-52E9-4B3E-BC0F-39B64BD3125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F04EBCC-8AE6-4F3F-B8EB-A5CDBA31502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E9298F61-A1BF-4506-A25A-691A49C1E1C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4725DC6-500D-4E21-8D13-6D3A2B5D4E8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6D65293-4DA4-4FCF-8748-DA5BB05F54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11EF9F4-54C9-458F-970F-C5B7795594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5A53154-C0D4-43B6-8C84-3E6139F3BC7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00C17A9-F4FB-49F0-ACD0-105EFE5B3DF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B69A90C-01E1-4263-A682-7DEF986FA7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ECAC5BC-955B-461E-B2EA-1A0B9EC348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092DB84-9CAF-4683-9D56-FCB68824D3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25DB492-3568-4C7E-AF3F-16FF54E0825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5ABF34D-1D22-4E31-B2D2-8CF7381601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C638A45-710D-43A2-B401-10EBD42A69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BE5E568-A9BB-47C5-A737-3BF14BDDB75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3C3765A-33D7-41FC-990A-993AA6BB495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527B6E1-740D-4FDB-BEC8-3E46C4841D6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村では、令和３年度に策定した公共施設等総合管理計画に基づいた施設の維持管理を進めている。有形固定資産減価償却率については、上昇傾向にはあるものの、類似団体平均と比較すると低い水準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C2EDB6C-4879-44A8-93F5-B47614D9D22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7D58279-0DBC-4C47-97E4-967C6FF3F4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82BDBEB-5435-4F5C-8BC2-5C1949797FB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8CEDEC0-1EEA-4ADA-9C6E-C32B7B33AD6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69B993B-0FEA-4AB1-BA2F-C25D1D9404E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D5CDABC-AE98-403D-8471-6BDAC74330C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3777D85-D802-41ED-A40F-5EF248ECCBF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DE45D6C-BDB8-4BC4-B425-F151B52C2B4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4D8D2EC-52B7-401D-BA6B-5052BAF7592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A51B0D9B-8E2A-4465-9AA0-71E17AAF3F9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8CF8B5F-B2F3-49C7-ACAD-F30C5CDD6A4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32CD2F0-C0A9-496F-A79E-E0D209B0A84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D508D5B-3600-486D-85E4-74A94794231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F4B4E7C-7CCB-4C60-B7AA-82864BFF8F5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F29649E-4BBE-44FC-8875-15D68756DD9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8393B33-1D6E-4486-B593-3C4CE6AF25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7457723-7774-4F19-BD51-1BA11CA32A0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944AA3B-C735-409E-8AA8-AE99F7F8BFE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6C63C8E9-A6F4-44F2-A6F5-F788283406EF}"/>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3C4BE04B-044E-49B0-B6C6-0E1788763D11}"/>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D3E8A7C7-7222-4EEE-91DF-F66C3EB43BAD}"/>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15C38652-0C94-4212-84BF-FB26CC9ECA4C}"/>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9ACDEC18-D728-44FD-83FA-F1A2F387B33F}"/>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4F81017F-ECD1-4EA6-91F8-0531F6E48DEF}"/>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B632EE8B-2AF0-40D4-B68E-6008B9F08D5E}"/>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766DC6E2-F615-4F79-8A23-3F19605A2595}"/>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B84192A4-D4EA-4793-BACC-BFDF556EA46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5E9DB9DB-50D3-40A2-B7C8-B1A61EC5241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233E79B7-524C-4056-BD3B-0FB020B49125}"/>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52852FF-5B92-4D1A-ACC2-E0F4C2EBA80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62500A8-7B0A-4025-A61A-0CF3506EE16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8CF6959-EA21-4109-9C00-FF3E7A4C57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852620F-B9BF-4F75-A653-573836E2AA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D3027D3-E7D4-4411-933E-837812CCE3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19141</xdr:rowOff>
    </xdr:from>
    <xdr:to>
      <xdr:col>23</xdr:col>
      <xdr:colOff>136525</xdr:colOff>
      <xdr:row>29</xdr:row>
      <xdr:rowOff>120741</xdr:rowOff>
    </xdr:to>
    <xdr:sp macro="" textlink="">
      <xdr:nvSpPr>
        <xdr:cNvPr id="93" name="楕円 92">
          <a:extLst>
            <a:ext uri="{FF2B5EF4-FFF2-40B4-BE49-F238E27FC236}">
              <a16:creationId xmlns:a16="http://schemas.microsoft.com/office/drawing/2014/main" id="{69AE0832-4B9E-49AB-91F4-02A90CB81AAE}"/>
            </a:ext>
          </a:extLst>
        </xdr:cNvPr>
        <xdr:cNvSpPr/>
      </xdr:nvSpPr>
      <xdr:spPr>
        <a:xfrm>
          <a:off x="47117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42018</xdr:rowOff>
    </xdr:from>
    <xdr:ext cx="405111" cy="259045"/>
    <xdr:sp macro="" textlink="">
      <xdr:nvSpPr>
        <xdr:cNvPr id="94" name="有形固定資産減価償却率該当値テキスト">
          <a:extLst>
            <a:ext uri="{FF2B5EF4-FFF2-40B4-BE49-F238E27FC236}">
              <a16:creationId xmlns:a16="http://schemas.microsoft.com/office/drawing/2014/main" id="{294789CD-66C0-438A-905F-B1BF93D5A5FF}"/>
            </a:ext>
          </a:extLst>
        </xdr:cNvPr>
        <xdr:cNvSpPr txBox="1"/>
      </xdr:nvSpPr>
      <xdr:spPr>
        <a:xfrm>
          <a:off x="4813300" y="56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95" name="楕円 94">
          <a:extLst>
            <a:ext uri="{FF2B5EF4-FFF2-40B4-BE49-F238E27FC236}">
              <a16:creationId xmlns:a16="http://schemas.microsoft.com/office/drawing/2014/main" id="{DC456860-9277-48B0-8F3F-C9982A74A6B8}"/>
            </a:ext>
          </a:extLst>
        </xdr:cNvPr>
        <xdr:cNvSpPr/>
      </xdr:nvSpPr>
      <xdr:spPr>
        <a:xfrm>
          <a:off x="4000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45267</xdr:rowOff>
    </xdr:from>
    <xdr:to>
      <xdr:col>23</xdr:col>
      <xdr:colOff>85725</xdr:colOff>
      <xdr:row>29</xdr:row>
      <xdr:rowOff>69941</xdr:rowOff>
    </xdr:to>
    <xdr:cxnSp macro="">
      <xdr:nvCxnSpPr>
        <xdr:cNvPr id="96" name="直線コネクタ 95">
          <a:extLst>
            <a:ext uri="{FF2B5EF4-FFF2-40B4-BE49-F238E27FC236}">
              <a16:creationId xmlns:a16="http://schemas.microsoft.com/office/drawing/2014/main" id="{DFE8454F-1EC4-4ED8-A4BE-DFF1C241052A}"/>
            </a:ext>
          </a:extLst>
        </xdr:cNvPr>
        <xdr:cNvCxnSpPr/>
      </xdr:nvCxnSpPr>
      <xdr:spPr>
        <a:xfrm>
          <a:off x="4051300" y="5788842"/>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135074</xdr:rowOff>
    </xdr:from>
    <xdr:to>
      <xdr:col>15</xdr:col>
      <xdr:colOff>187325</xdr:colOff>
      <xdr:row>29</xdr:row>
      <xdr:rowOff>65224</xdr:rowOff>
    </xdr:to>
    <xdr:sp macro="" textlink="">
      <xdr:nvSpPr>
        <xdr:cNvPr id="97" name="楕円 96">
          <a:extLst>
            <a:ext uri="{FF2B5EF4-FFF2-40B4-BE49-F238E27FC236}">
              <a16:creationId xmlns:a16="http://schemas.microsoft.com/office/drawing/2014/main" id="{B23C6CCC-F5FA-4D62-AB15-610928674B1D}"/>
            </a:ext>
          </a:extLst>
        </xdr:cNvPr>
        <xdr:cNvSpPr/>
      </xdr:nvSpPr>
      <xdr:spPr>
        <a:xfrm>
          <a:off x="3238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14424</xdr:rowOff>
    </xdr:from>
    <xdr:to>
      <xdr:col>19</xdr:col>
      <xdr:colOff>136525</xdr:colOff>
      <xdr:row>29</xdr:row>
      <xdr:rowOff>45267</xdr:rowOff>
    </xdr:to>
    <xdr:cxnSp macro="">
      <xdr:nvCxnSpPr>
        <xdr:cNvPr id="98" name="直線コネクタ 97">
          <a:extLst>
            <a:ext uri="{FF2B5EF4-FFF2-40B4-BE49-F238E27FC236}">
              <a16:creationId xmlns:a16="http://schemas.microsoft.com/office/drawing/2014/main" id="{4B493921-1482-4E37-9C7D-FA15E994AA7B}"/>
            </a:ext>
          </a:extLst>
        </xdr:cNvPr>
        <xdr:cNvCxnSpPr/>
      </xdr:nvCxnSpPr>
      <xdr:spPr>
        <a:xfrm>
          <a:off x="3289300" y="575799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138158</xdr:rowOff>
    </xdr:from>
    <xdr:to>
      <xdr:col>11</xdr:col>
      <xdr:colOff>187325</xdr:colOff>
      <xdr:row>29</xdr:row>
      <xdr:rowOff>68308</xdr:rowOff>
    </xdr:to>
    <xdr:sp macro="" textlink="">
      <xdr:nvSpPr>
        <xdr:cNvPr id="99" name="楕円 98">
          <a:extLst>
            <a:ext uri="{FF2B5EF4-FFF2-40B4-BE49-F238E27FC236}">
              <a16:creationId xmlns:a16="http://schemas.microsoft.com/office/drawing/2014/main" id="{DB3758DA-4C17-4AAA-9637-FFAED4A44EB7}"/>
            </a:ext>
          </a:extLst>
        </xdr:cNvPr>
        <xdr:cNvSpPr/>
      </xdr:nvSpPr>
      <xdr:spPr>
        <a:xfrm>
          <a:off x="2476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17508</xdr:rowOff>
    </xdr:to>
    <xdr:cxnSp macro="">
      <xdr:nvCxnSpPr>
        <xdr:cNvPr id="100" name="直線コネクタ 99">
          <a:extLst>
            <a:ext uri="{FF2B5EF4-FFF2-40B4-BE49-F238E27FC236}">
              <a16:creationId xmlns:a16="http://schemas.microsoft.com/office/drawing/2014/main" id="{AAE6AAA7-5FCF-4F09-869D-9D6555C163B8}"/>
            </a:ext>
          </a:extLst>
        </xdr:cNvPr>
        <xdr:cNvCxnSpPr/>
      </xdr:nvCxnSpPr>
      <xdr:spPr>
        <a:xfrm flipV="1">
          <a:off x="2527300" y="575799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76472</xdr:rowOff>
    </xdr:from>
    <xdr:to>
      <xdr:col>7</xdr:col>
      <xdr:colOff>187325</xdr:colOff>
      <xdr:row>29</xdr:row>
      <xdr:rowOff>6622</xdr:rowOff>
    </xdr:to>
    <xdr:sp macro="" textlink="">
      <xdr:nvSpPr>
        <xdr:cNvPr id="101" name="楕円 100">
          <a:extLst>
            <a:ext uri="{FF2B5EF4-FFF2-40B4-BE49-F238E27FC236}">
              <a16:creationId xmlns:a16="http://schemas.microsoft.com/office/drawing/2014/main" id="{59E841E6-AEE3-477A-89D1-AECA7563C149}"/>
            </a:ext>
          </a:extLst>
        </xdr:cNvPr>
        <xdr:cNvSpPr/>
      </xdr:nvSpPr>
      <xdr:spPr>
        <a:xfrm>
          <a:off x="1714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127272</xdr:rowOff>
    </xdr:from>
    <xdr:to>
      <xdr:col>11</xdr:col>
      <xdr:colOff>136525</xdr:colOff>
      <xdr:row>29</xdr:row>
      <xdr:rowOff>17508</xdr:rowOff>
    </xdr:to>
    <xdr:cxnSp macro="">
      <xdr:nvCxnSpPr>
        <xdr:cNvPr id="102" name="直線コネクタ 101">
          <a:extLst>
            <a:ext uri="{FF2B5EF4-FFF2-40B4-BE49-F238E27FC236}">
              <a16:creationId xmlns:a16="http://schemas.microsoft.com/office/drawing/2014/main" id="{30F00B66-13B6-4412-A659-DC1D2E4B8527}"/>
            </a:ext>
          </a:extLst>
        </xdr:cNvPr>
        <xdr:cNvCxnSpPr/>
      </xdr:nvCxnSpPr>
      <xdr:spPr>
        <a:xfrm>
          <a:off x="1765300" y="569939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4B27799A-86FA-4059-B37E-BFCBEED3C700}"/>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1CF48887-F8E1-4192-AC7F-D06BB0781215}"/>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id="{1F7DE602-43DB-4492-83FE-4C34D9425B29}"/>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17AED71D-AC48-448B-BA9A-F04D4A4238AB}"/>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107" name="n_1mainValue有形固定資産減価償却率">
          <a:extLst>
            <a:ext uri="{FF2B5EF4-FFF2-40B4-BE49-F238E27FC236}">
              <a16:creationId xmlns:a16="http://schemas.microsoft.com/office/drawing/2014/main" id="{A1493080-8F0D-4139-81DF-33C7646D1E9C}"/>
            </a:ext>
          </a:extLst>
        </xdr:cNvPr>
        <xdr:cNvSpPr txBox="1"/>
      </xdr:nvSpPr>
      <xdr:spPr>
        <a:xfrm>
          <a:off x="38360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81751</xdr:rowOff>
    </xdr:from>
    <xdr:ext cx="405111" cy="259045"/>
    <xdr:sp macro="" textlink="">
      <xdr:nvSpPr>
        <xdr:cNvPr id="108" name="n_2mainValue有形固定資産減価償却率">
          <a:extLst>
            <a:ext uri="{FF2B5EF4-FFF2-40B4-BE49-F238E27FC236}">
              <a16:creationId xmlns:a16="http://schemas.microsoft.com/office/drawing/2014/main" id="{B641515E-0604-44D4-9261-736F2469C3DA}"/>
            </a:ext>
          </a:extLst>
        </xdr:cNvPr>
        <xdr:cNvSpPr txBox="1"/>
      </xdr:nvSpPr>
      <xdr:spPr>
        <a:xfrm>
          <a:off x="30867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84835</xdr:rowOff>
    </xdr:from>
    <xdr:ext cx="405111" cy="259045"/>
    <xdr:sp macro="" textlink="">
      <xdr:nvSpPr>
        <xdr:cNvPr id="109" name="n_3mainValue有形固定資産減価償却率">
          <a:extLst>
            <a:ext uri="{FF2B5EF4-FFF2-40B4-BE49-F238E27FC236}">
              <a16:creationId xmlns:a16="http://schemas.microsoft.com/office/drawing/2014/main" id="{4F0F9A15-7630-4D86-BB1D-F4B82304B6B8}"/>
            </a:ext>
          </a:extLst>
        </xdr:cNvPr>
        <xdr:cNvSpPr txBox="1"/>
      </xdr:nvSpPr>
      <xdr:spPr>
        <a:xfrm>
          <a:off x="2324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23149</xdr:rowOff>
    </xdr:from>
    <xdr:ext cx="405111" cy="259045"/>
    <xdr:sp macro="" textlink="">
      <xdr:nvSpPr>
        <xdr:cNvPr id="110" name="n_4mainValue有形固定資産減価償却率">
          <a:extLst>
            <a:ext uri="{FF2B5EF4-FFF2-40B4-BE49-F238E27FC236}">
              <a16:creationId xmlns:a16="http://schemas.microsoft.com/office/drawing/2014/main" id="{CACF84A8-FDBB-4BB1-9010-CA4DD04C7B19}"/>
            </a:ext>
          </a:extLst>
        </xdr:cNvPr>
        <xdr:cNvSpPr txBox="1"/>
      </xdr:nvSpPr>
      <xdr:spPr>
        <a:xfrm>
          <a:off x="1562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AA8ADE5-7913-4977-9B7A-5C655F8145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492B5C6-D4A6-48CC-8717-7F67C7A8810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A656D9AE-64E0-482A-90A2-68F7DCBC0F0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700021A-A4F1-4EC5-BA44-9E61ACE2F94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32BA93A-54D9-470B-A9BA-72232179C1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1C58EE57-754D-4E41-81E0-EF8A44E430A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004FAC2-AA3C-44B3-8703-E782E4E438D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A32EFB7-420E-49E7-A54A-C5206E860C0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3F1489CD-27C3-4189-8655-586660AE10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C2A4176-A7A0-4DAC-A35C-900C109C7C0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02CBCAB-F19D-4EC0-8FBE-925D7CC106B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B0B6F1A8-8BC2-457A-814D-1FA7D4A2388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3375A8BF-896F-4B19-9315-CB20C29C7BB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債務償還比率は発生していないため、引き続き地方債の発行抑制等により、健全な財政運営に努める。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65CDC26-C858-4A81-A28E-CC0AEFA046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3E7FD1-F6DB-4791-AD79-CE468AB0BF9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D1D357A-2E9C-40AA-8DD5-489B40F787C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9C10F201-A8D6-4257-93F5-F9CB5DBA72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B5F24277-74B5-41DA-9D22-2B15F64B1CA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B1B60579-22CB-4C57-B838-9977E08D114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6C52D1FC-B097-495A-9D5C-DEEB6405583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B9AD6E96-AE15-40C5-A734-3E42EC6BEE9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F3F20ED2-A61F-4298-9F84-BE78052F427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4F1335DE-15A8-432C-9A0E-7D3F77F87A5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F4D88D37-8C76-4229-ADE0-8978B9B9134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778731E-38D2-470D-9053-EE4FCBE7CAC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36E507A3-9BC8-4D89-B600-7562FB95D90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38835548-277C-4A17-B448-2CDE4B9F0F3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F5A604DD-217E-4C4C-9D79-CC44526633F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BB9809F2-1C5B-49CE-AA98-9E34399307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BE9B0655-D71B-49E5-911A-D1EEF331A07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FC43735C-17EF-48A9-87F9-6E945CCFF1A3}"/>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C051BBA4-1EDB-4178-AEAF-668FCBF5CAE8}"/>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2D81D84A-3FD9-4EC7-BBB2-F555D5FE6A6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9FAFC7FF-1C63-4452-813F-0EF4391C12D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31D43424-F5F8-43CD-92A8-762278EB10E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2DA7E9D4-8DBB-4300-98E1-DCC1AF7A32A3}"/>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F5F8AACC-597E-451E-B03B-8F2C09BD46FD}"/>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42304396-73D7-42D7-86C5-17DBCDFC696F}"/>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61814D73-4D0E-4991-B586-EA08AA2CBE64}"/>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0B1F1B27-2051-4E9C-8FE7-867915025A7A}"/>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17F8CF0F-36E3-4F51-9AB4-3E8D3466685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E032205-D2D3-4881-8DA2-5C058B9DC1D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6075CE5-8913-41B1-A8BD-44ECE02721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8BDCDB6-0039-4F6F-ABB0-C97FB201BFD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24DA0F9-0339-4653-9B09-27103D0F1EB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FCC0F1A8-9360-4026-A8E7-44759365A05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7B5AB111-D124-4667-A3D9-8E8DBA733FF1}"/>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19F0881D-9C50-4695-8CBE-88B51321135A}"/>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1AFAF8F6-B3C1-40E0-B6A1-D670C92E4FCA}"/>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B3C90AD9-5EA3-410B-A406-9451D75DD762}"/>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694E6CB-F57F-4CA6-A3AA-7BE46BFB318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EE021A2-0084-4922-B5B4-AB81C836D8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8548027-6190-483C-B827-F568393A993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07EA93A-D1A3-4ED3-9194-CA774EC194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534789F-52F5-48C1-83C6-AB40B0E248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8EAA6CF-681B-4E07-8429-7FD1EA961CB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458157-B398-4737-A203-C8A68198EF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E9E5F3-A844-44FD-9111-5682BBC720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978D0C-0B68-4F95-8EE0-9DE70EFE65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3A9F4F-9815-44D9-AE5B-6BAF6CE2EC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8DEC2C-7D17-433F-8CAC-63206E0346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2495CA-417E-42DE-BA0A-0EE4E730D8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DDC20D-1219-443B-A607-66E2F3B696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0BA88F-A66B-4AAE-8999-68D27D668A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481EB9-72DC-43B3-AB44-3D063B5965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999B09-EB8D-4DDD-9DDE-214799B6C7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9D7631-BD05-4CB1-BF3E-8771B6095C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D3237E-18C6-419A-BBFA-6783C020A9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730EC6-974B-4C29-8655-5DA84354AA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1FED3A-8793-4C6B-B059-486F39241B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175FD8-5717-4A15-83BF-ABC1FB66D0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6ED443-88A8-443B-8D4A-DBABBC03B5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AA838B-B3E2-48DE-83DE-10C3D618D0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100837-6A04-4D71-BAA0-1BC2DEA46E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191AAD-B1A5-4D2D-8639-74CCC85E07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C64FDD-803E-4B91-B734-B21B6A3203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8B4109-D23C-437D-8E03-84C8EFBA1A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708142-B9FD-493D-95DD-9E343CCBCD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4ADD84-B735-4A54-ADF8-B70F843933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9E39CB-630C-425E-9B54-7C7880BEB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1B6BD4-0B31-4769-B47F-30B2AABC3E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E0E923-6635-492E-90A9-44158793BA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0B4195-F5A5-4463-A3E7-00D2AD4BE2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379D29-3570-4307-87AB-09B493EF4F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723546-EE1E-47A4-B5EE-E22F26F36B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66AD5E9-7D0C-4A22-983A-BF6A9118B8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2024C8-2AE0-4E8F-AAE1-74F1BC7875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8CCF33-4030-415B-8551-43C2E4D492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DA31D0-6677-4CFB-BA13-236B0F1D40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D0FCC6-97E4-4DC0-80AC-73B07DFA3C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477878-7ACE-4F85-BC91-D9815FAAED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65F9F8-6AC1-45F2-8FCC-B1B5DCF078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B41D68-F87E-474B-A51D-FD4ABB7E27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0C15A9-000F-4ACE-81C2-ABCF78AAD7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AFD7A3-04B8-4388-AE02-C62DEAA035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E85D0F-2AE9-402E-8959-634C75A729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71A22D-FB27-4A22-99CB-A84BFCC9CE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95F906-505E-46C7-8012-E92F6C19020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5FEE050-F2AE-4D91-9E26-311475DC91B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9A9E97-2701-49EA-9689-CE66A6FCBA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259D127-EE02-42D1-ADFF-453A677843D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3B5379C-25F4-4362-A04A-711E54B5005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75E243A-92ED-4EA0-95CD-20CDB2854D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64E0BC-708D-4000-9A89-6689CCBE92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A9A7C33-0BC0-4613-8CD8-B6DAB68D752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B6360C6-8E8E-4000-8156-D491F856EA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5226C4C-85B0-465A-93EB-8B4FBA7BE01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DCACC0-9FE0-4531-9EE9-3742FA2950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9595FA-F9C2-4408-A3FE-074F73E219E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04A8CCF-4053-45E5-A2B6-4FF0463CB25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6FBECD-A0DD-4AF0-BFF8-73B9D0B95B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52DA1AA-BC6E-401A-A930-550F0CFAE9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DF47A473-B76E-4CF7-87BA-793D923FD78B}"/>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8EB2293B-E921-4C88-9FCB-3A3CBD1762ED}"/>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65AF84A4-705E-4D7B-9879-C2FDBBB07C7F}"/>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1CB83C88-DFD1-4DD8-BBB2-128BED321A2E}"/>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3CCFDCF5-E032-47D1-9D07-AF539EEF8DDC}"/>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C0F459D7-B811-4EC7-A418-E0494B4DEDCD}"/>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97FFA142-8D9C-43B8-BE1D-4DD9ADCFE813}"/>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A6A048FE-61BC-43AE-89C7-C0AE19C1451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C7367733-27B9-4457-BBE7-0A77F1B6793E}"/>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A8463E71-DD50-4B7A-80EE-33339BB0745C}"/>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34F7DD3C-E835-4BCC-A06B-9E238114BB43}"/>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B6EAD6-7A6B-4D97-A50A-56EA5AF4CC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842EFF-6D4D-403F-B00D-C5E5F49917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3E5091-42AB-4F98-B587-411C1C39F5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8E5787-EDA2-44F0-968C-B957398E9F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7FB5F86-6FA2-49B0-A5CB-0FA899C9711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74" name="楕円 73">
          <a:extLst>
            <a:ext uri="{FF2B5EF4-FFF2-40B4-BE49-F238E27FC236}">
              <a16:creationId xmlns:a16="http://schemas.microsoft.com/office/drawing/2014/main" id="{1812D6CA-5254-4B36-93B4-D3C315B72E3F}"/>
            </a:ext>
          </a:extLst>
        </xdr:cNvPr>
        <xdr:cNvSpPr/>
      </xdr:nvSpPr>
      <xdr:spPr>
        <a:xfrm>
          <a:off x="4584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45011</xdr:rowOff>
    </xdr:from>
    <xdr:ext cx="405111" cy="259045"/>
    <xdr:sp macro="" textlink="">
      <xdr:nvSpPr>
        <xdr:cNvPr id="75" name="【道路】&#10;有形固定資産減価償却率該当値テキスト">
          <a:extLst>
            <a:ext uri="{FF2B5EF4-FFF2-40B4-BE49-F238E27FC236}">
              <a16:creationId xmlns:a16="http://schemas.microsoft.com/office/drawing/2014/main" id="{D09C1CEE-5168-480B-BDE4-330707B803F9}"/>
            </a:ext>
          </a:extLst>
        </xdr:cNvPr>
        <xdr:cNvSpPr txBox="1"/>
      </xdr:nvSpPr>
      <xdr:spPr>
        <a:xfrm>
          <a:off x="4673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6" name="楕円 75">
          <a:extLst>
            <a:ext uri="{FF2B5EF4-FFF2-40B4-BE49-F238E27FC236}">
              <a16:creationId xmlns:a16="http://schemas.microsoft.com/office/drawing/2014/main" id="{75E97A40-5F9E-4AA4-9579-B233F672F1C8}"/>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72934</xdr:rowOff>
    </xdr:to>
    <xdr:cxnSp macro="">
      <xdr:nvCxnSpPr>
        <xdr:cNvPr id="77" name="直線コネクタ 76">
          <a:extLst>
            <a:ext uri="{FF2B5EF4-FFF2-40B4-BE49-F238E27FC236}">
              <a16:creationId xmlns:a16="http://schemas.microsoft.com/office/drawing/2014/main" id="{82D06EDC-359B-4EFA-8947-8F0F1EB0C74B}"/>
            </a:ext>
          </a:extLst>
        </xdr:cNvPr>
        <xdr:cNvCxnSpPr/>
      </xdr:nvCxnSpPr>
      <xdr:spPr>
        <a:xfrm>
          <a:off x="3797300" y="65684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154396</xdr:rowOff>
    </xdr:from>
    <xdr:to>
      <xdr:col>15</xdr:col>
      <xdr:colOff>101600</xdr:colOff>
      <xdr:row>38</xdr:row>
      <xdr:rowOff>84545</xdr:rowOff>
    </xdr:to>
    <xdr:sp macro="" textlink="">
      <xdr:nvSpPr>
        <xdr:cNvPr id="78" name="楕円 77">
          <a:extLst>
            <a:ext uri="{FF2B5EF4-FFF2-40B4-BE49-F238E27FC236}">
              <a16:creationId xmlns:a16="http://schemas.microsoft.com/office/drawing/2014/main" id="{95ABD8FE-4BA1-4A7F-A42A-51BFE9B68EBC}"/>
            </a:ext>
          </a:extLst>
        </xdr:cNvPr>
        <xdr:cNvSpPr/>
      </xdr:nvSpPr>
      <xdr:spPr>
        <a:xfrm>
          <a:off x="2857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33746</xdr:rowOff>
    </xdr:from>
    <xdr:to>
      <xdr:col>19</xdr:col>
      <xdr:colOff>177800</xdr:colOff>
      <xdr:row>38</xdr:row>
      <xdr:rowOff>53340</xdr:rowOff>
    </xdr:to>
    <xdr:cxnSp macro="">
      <xdr:nvCxnSpPr>
        <xdr:cNvPr id="79" name="直線コネクタ 78">
          <a:extLst>
            <a:ext uri="{FF2B5EF4-FFF2-40B4-BE49-F238E27FC236}">
              <a16:creationId xmlns:a16="http://schemas.microsoft.com/office/drawing/2014/main" id="{C2553CC1-FC58-47C8-B8CA-5D8B3C6DBEB4}"/>
            </a:ext>
          </a:extLst>
        </xdr:cNvPr>
        <xdr:cNvCxnSpPr/>
      </xdr:nvCxnSpPr>
      <xdr:spPr>
        <a:xfrm>
          <a:off x="2908300" y="65488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macro="" textlink="">
      <xdr:nvSpPr>
        <xdr:cNvPr id="80" name="楕円 79">
          <a:extLst>
            <a:ext uri="{FF2B5EF4-FFF2-40B4-BE49-F238E27FC236}">
              <a16:creationId xmlns:a16="http://schemas.microsoft.com/office/drawing/2014/main" id="{55AA8995-BDEC-4ABF-8CA5-1F1F590DA8FD}"/>
            </a:ext>
          </a:extLst>
        </xdr:cNvPr>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33746</xdr:rowOff>
    </xdr:to>
    <xdr:cxnSp macro="">
      <xdr:nvCxnSpPr>
        <xdr:cNvPr id="81" name="直線コネクタ 80">
          <a:extLst>
            <a:ext uri="{FF2B5EF4-FFF2-40B4-BE49-F238E27FC236}">
              <a16:creationId xmlns:a16="http://schemas.microsoft.com/office/drawing/2014/main" id="{806946E1-FA23-4300-9355-3156ECCAB44B}"/>
            </a:ext>
          </a:extLst>
        </xdr:cNvPr>
        <xdr:cNvCxnSpPr/>
      </xdr:nvCxnSpPr>
      <xdr:spPr>
        <a:xfrm>
          <a:off x="2019300" y="65259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107043</xdr:rowOff>
    </xdr:from>
    <xdr:to>
      <xdr:col>6</xdr:col>
      <xdr:colOff>38100</xdr:colOff>
      <xdr:row>38</xdr:row>
      <xdr:rowOff>37193</xdr:rowOff>
    </xdr:to>
    <xdr:sp macro="" textlink="">
      <xdr:nvSpPr>
        <xdr:cNvPr id="82" name="楕円 81">
          <a:extLst>
            <a:ext uri="{FF2B5EF4-FFF2-40B4-BE49-F238E27FC236}">
              <a16:creationId xmlns:a16="http://schemas.microsoft.com/office/drawing/2014/main" id="{94111E30-E37D-4D8E-B86B-0383023EFC52}"/>
            </a:ext>
          </a:extLst>
        </xdr:cNvPr>
        <xdr:cNvSpPr/>
      </xdr:nvSpPr>
      <xdr:spPr>
        <a:xfrm>
          <a:off x="1079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157843</xdr:rowOff>
    </xdr:from>
    <xdr:to>
      <xdr:col>10</xdr:col>
      <xdr:colOff>114300</xdr:colOff>
      <xdr:row>38</xdr:row>
      <xdr:rowOff>10885</xdr:rowOff>
    </xdr:to>
    <xdr:cxnSp macro="">
      <xdr:nvCxnSpPr>
        <xdr:cNvPr id="83" name="直線コネクタ 82">
          <a:extLst>
            <a:ext uri="{FF2B5EF4-FFF2-40B4-BE49-F238E27FC236}">
              <a16:creationId xmlns:a16="http://schemas.microsoft.com/office/drawing/2014/main" id="{C5EB6BDE-1035-4B7C-86C1-A5BFDD3C41D0}"/>
            </a:ext>
          </a:extLst>
        </xdr:cNvPr>
        <xdr:cNvCxnSpPr/>
      </xdr:nvCxnSpPr>
      <xdr:spPr>
        <a:xfrm>
          <a:off x="1130300" y="65014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035EDB33-E939-4E11-ADBB-DC9CC9EDD42D}"/>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ED9820AD-8A6B-44D4-B693-0A26231B287D}"/>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DD8EBB3D-D99D-47C4-BE59-807D01F4C3FB}"/>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EB4441DD-D76E-4C68-8FB1-085B30CC03D0}"/>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8" name="n_1mainValue【道路】&#10;有形固定資産減価償却率">
          <a:extLst>
            <a:ext uri="{FF2B5EF4-FFF2-40B4-BE49-F238E27FC236}">
              <a16:creationId xmlns:a16="http://schemas.microsoft.com/office/drawing/2014/main" id="{99B6C6B3-61EA-48A3-8B88-3AE874990965}"/>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101073</xdr:rowOff>
    </xdr:from>
    <xdr:ext cx="405111" cy="259045"/>
    <xdr:sp macro="" textlink="">
      <xdr:nvSpPr>
        <xdr:cNvPr id="89" name="n_2mainValue【道路】&#10;有形固定資産減価償却率">
          <a:extLst>
            <a:ext uri="{FF2B5EF4-FFF2-40B4-BE49-F238E27FC236}">
              <a16:creationId xmlns:a16="http://schemas.microsoft.com/office/drawing/2014/main" id="{9C2F8C7A-24FA-44F9-85E7-9F28CF6155C2}"/>
            </a:ext>
          </a:extLst>
        </xdr:cNvPr>
        <xdr:cNvSpPr txBox="1"/>
      </xdr:nvSpPr>
      <xdr:spPr>
        <a:xfrm>
          <a:off x="2705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id="{E9D9BA17-E6CC-4E7F-9F3C-247EC950778E}"/>
            </a:ext>
          </a:extLst>
        </xdr:cNvPr>
        <xdr:cNvSpPr txBox="1"/>
      </xdr:nvSpPr>
      <xdr:spPr>
        <a:xfrm>
          <a:off x="1816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53720</xdr:rowOff>
    </xdr:from>
    <xdr:ext cx="405111" cy="259045"/>
    <xdr:sp macro="" textlink="">
      <xdr:nvSpPr>
        <xdr:cNvPr id="91" name="n_4mainValue【道路】&#10;有形固定資産減価償却率">
          <a:extLst>
            <a:ext uri="{FF2B5EF4-FFF2-40B4-BE49-F238E27FC236}">
              <a16:creationId xmlns:a16="http://schemas.microsoft.com/office/drawing/2014/main" id="{A4FB491E-148A-4075-91C7-E35B32FF39B3}"/>
            </a:ext>
          </a:extLst>
        </xdr:cNvPr>
        <xdr:cNvSpPr txBox="1"/>
      </xdr:nvSpPr>
      <xdr:spPr>
        <a:xfrm>
          <a:off x="927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39D6E6E-D9E2-4C86-A4BB-AD009924F3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C68155-632F-4739-B7E0-34207FBAC7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5B3920-1493-4607-8AB1-66B5FDB70D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61CA1BA-4805-4A23-B3BD-FD7FAA5A9E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D1677FF-4878-42E1-B23D-90E61F6D10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D1777C-F1D6-41DB-90E6-9CDAEAFBEEA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E30F1E6-C4BB-45C8-B6DE-D72E71D6BA9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C585503-585C-48C9-968F-6B97479E8A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ED2198B-6C38-4B89-B9D4-21C3480AEBA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505A8C-109B-4ED3-96C8-7E4E8F31A2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401BB01-6453-42D1-AC70-83B52BD5CEA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FA9D1DF-2AA2-49C4-B252-3E30C4CBFB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689F592-73BB-4DDE-A2B4-40AE54910CF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5CCA6303-B104-4B2C-9E9D-4956AEE2A52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4946121-8D4B-412B-A65D-DBCAE79C362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1814C2E-05B4-4138-A7ED-D5A43E410D8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F6E2EDB-2D45-4CD0-B84B-4537F80B5AB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B5997FFE-482B-45C8-8346-6B2B7295782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3B324C3-B777-4EF8-98A1-735DB8696C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3674224B-1A94-430B-9536-ED3D00DC040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F865723-54BA-4558-9FE1-2E5760EEBC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A41F0E1F-5E7B-486F-BAEF-1402B66DA38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D8BF6168-BE74-4092-8809-D344BCC6DDF9}"/>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C0E2F8C4-570D-4CD3-9B82-FF91C6FE8DBA}"/>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C6939B9F-578E-4632-AA1B-F9D05F445E4D}"/>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1F1DF5B4-D508-46E9-8A93-ED96E9CA5F54}"/>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F73CBAF4-270B-47D8-8149-4603C55A6810}"/>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D9BAB1E6-3656-4D30-B223-7EBEF01891FC}"/>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483A4A06-EAEB-4D23-A8B5-B38C0622267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122F37BD-DFA4-4A70-BA61-0E9DB5FA5817}"/>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5718E95B-00B5-4140-8435-B96084BC0013}"/>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89052AC2-2D03-4F01-852D-9FB38153D86F}"/>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3A70CAE-C87D-4A5F-A2E3-29539BBDDC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E21CBC1-23BB-47D7-A72F-F6719E2B3B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73F199-622D-419D-97C8-23036C33D1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A0008E-D79C-4110-B3F0-603D1BF828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DD7F27-ED9D-4E39-851A-B0D4CEB8A3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20039</xdr:rowOff>
    </xdr:from>
    <xdr:to>
      <xdr:col>55</xdr:col>
      <xdr:colOff>50800</xdr:colOff>
      <xdr:row>41</xdr:row>
      <xdr:rowOff>121639</xdr:rowOff>
    </xdr:to>
    <xdr:sp macro="" textlink="">
      <xdr:nvSpPr>
        <xdr:cNvPr id="129" name="楕円 128">
          <a:extLst>
            <a:ext uri="{FF2B5EF4-FFF2-40B4-BE49-F238E27FC236}">
              <a16:creationId xmlns:a16="http://schemas.microsoft.com/office/drawing/2014/main" id="{49D3C567-3311-4C00-B780-7B5A0EB64DD2}"/>
            </a:ext>
          </a:extLst>
        </xdr:cNvPr>
        <xdr:cNvSpPr/>
      </xdr:nvSpPr>
      <xdr:spPr>
        <a:xfrm>
          <a:off x="10426700" y="70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106416</xdr:rowOff>
    </xdr:from>
    <xdr:ext cx="534377" cy="259045"/>
    <xdr:sp macro="" textlink="">
      <xdr:nvSpPr>
        <xdr:cNvPr id="130" name="【道路】&#10;一人当たり延長該当値テキスト">
          <a:extLst>
            <a:ext uri="{FF2B5EF4-FFF2-40B4-BE49-F238E27FC236}">
              <a16:creationId xmlns:a16="http://schemas.microsoft.com/office/drawing/2014/main" id="{45415722-E6E4-4E78-A611-DE084E9C75FF}"/>
            </a:ext>
          </a:extLst>
        </xdr:cNvPr>
        <xdr:cNvSpPr txBox="1"/>
      </xdr:nvSpPr>
      <xdr:spPr>
        <a:xfrm>
          <a:off x="10515600" y="69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20935</xdr:rowOff>
    </xdr:from>
    <xdr:to>
      <xdr:col>50</xdr:col>
      <xdr:colOff>165100</xdr:colOff>
      <xdr:row>41</xdr:row>
      <xdr:rowOff>122535</xdr:rowOff>
    </xdr:to>
    <xdr:sp macro="" textlink="">
      <xdr:nvSpPr>
        <xdr:cNvPr id="131" name="楕円 130">
          <a:extLst>
            <a:ext uri="{FF2B5EF4-FFF2-40B4-BE49-F238E27FC236}">
              <a16:creationId xmlns:a16="http://schemas.microsoft.com/office/drawing/2014/main" id="{0BAB4473-D415-4917-BEDB-0ADD79FBCF87}"/>
            </a:ext>
          </a:extLst>
        </xdr:cNvPr>
        <xdr:cNvSpPr/>
      </xdr:nvSpPr>
      <xdr:spPr>
        <a:xfrm>
          <a:off x="9588500" y="70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70839</xdr:rowOff>
    </xdr:from>
    <xdr:to>
      <xdr:col>55</xdr:col>
      <xdr:colOff>0</xdr:colOff>
      <xdr:row>41</xdr:row>
      <xdr:rowOff>71735</xdr:rowOff>
    </xdr:to>
    <xdr:cxnSp macro="">
      <xdr:nvCxnSpPr>
        <xdr:cNvPr id="132" name="直線コネクタ 131">
          <a:extLst>
            <a:ext uri="{FF2B5EF4-FFF2-40B4-BE49-F238E27FC236}">
              <a16:creationId xmlns:a16="http://schemas.microsoft.com/office/drawing/2014/main" id="{2AE04ED6-7E2F-48F1-AD35-7D4B6CF2E7F0}"/>
            </a:ext>
          </a:extLst>
        </xdr:cNvPr>
        <xdr:cNvCxnSpPr/>
      </xdr:nvCxnSpPr>
      <xdr:spPr>
        <a:xfrm flipV="1">
          <a:off x="9639300" y="7100289"/>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22389</xdr:rowOff>
    </xdr:from>
    <xdr:to>
      <xdr:col>46</xdr:col>
      <xdr:colOff>38100</xdr:colOff>
      <xdr:row>41</xdr:row>
      <xdr:rowOff>123989</xdr:rowOff>
    </xdr:to>
    <xdr:sp macro="" textlink="">
      <xdr:nvSpPr>
        <xdr:cNvPr id="133" name="楕円 132">
          <a:extLst>
            <a:ext uri="{FF2B5EF4-FFF2-40B4-BE49-F238E27FC236}">
              <a16:creationId xmlns:a16="http://schemas.microsoft.com/office/drawing/2014/main" id="{89B19CD5-6FA5-4FCA-A89E-3D2D5197B043}"/>
            </a:ext>
          </a:extLst>
        </xdr:cNvPr>
        <xdr:cNvSpPr/>
      </xdr:nvSpPr>
      <xdr:spPr>
        <a:xfrm>
          <a:off x="86995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71735</xdr:rowOff>
    </xdr:from>
    <xdr:to>
      <xdr:col>50</xdr:col>
      <xdr:colOff>114300</xdr:colOff>
      <xdr:row>41</xdr:row>
      <xdr:rowOff>73189</xdr:rowOff>
    </xdr:to>
    <xdr:cxnSp macro="">
      <xdr:nvCxnSpPr>
        <xdr:cNvPr id="134" name="直線コネクタ 133">
          <a:extLst>
            <a:ext uri="{FF2B5EF4-FFF2-40B4-BE49-F238E27FC236}">
              <a16:creationId xmlns:a16="http://schemas.microsoft.com/office/drawing/2014/main" id="{80A8BFD0-D148-48DF-9ACA-331672B3E7DA}"/>
            </a:ext>
          </a:extLst>
        </xdr:cNvPr>
        <xdr:cNvCxnSpPr/>
      </xdr:nvCxnSpPr>
      <xdr:spPr>
        <a:xfrm flipV="1">
          <a:off x="8750300" y="710118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23599</xdr:rowOff>
    </xdr:from>
    <xdr:to>
      <xdr:col>41</xdr:col>
      <xdr:colOff>101600</xdr:colOff>
      <xdr:row>41</xdr:row>
      <xdr:rowOff>125199</xdr:rowOff>
    </xdr:to>
    <xdr:sp macro="" textlink="">
      <xdr:nvSpPr>
        <xdr:cNvPr id="135" name="楕円 134">
          <a:extLst>
            <a:ext uri="{FF2B5EF4-FFF2-40B4-BE49-F238E27FC236}">
              <a16:creationId xmlns:a16="http://schemas.microsoft.com/office/drawing/2014/main" id="{4FF8A684-785D-450E-9E85-B643F2816C1B}"/>
            </a:ext>
          </a:extLst>
        </xdr:cNvPr>
        <xdr:cNvSpPr/>
      </xdr:nvSpPr>
      <xdr:spPr>
        <a:xfrm>
          <a:off x="7810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73189</xdr:rowOff>
    </xdr:from>
    <xdr:to>
      <xdr:col>45</xdr:col>
      <xdr:colOff>177800</xdr:colOff>
      <xdr:row>41</xdr:row>
      <xdr:rowOff>74399</xdr:rowOff>
    </xdr:to>
    <xdr:cxnSp macro="">
      <xdr:nvCxnSpPr>
        <xdr:cNvPr id="136" name="直線コネクタ 135">
          <a:extLst>
            <a:ext uri="{FF2B5EF4-FFF2-40B4-BE49-F238E27FC236}">
              <a16:creationId xmlns:a16="http://schemas.microsoft.com/office/drawing/2014/main" id="{60F8A0B7-226E-4F6B-BE2F-D2E99636C6D2}"/>
            </a:ext>
          </a:extLst>
        </xdr:cNvPr>
        <xdr:cNvCxnSpPr/>
      </xdr:nvCxnSpPr>
      <xdr:spPr>
        <a:xfrm flipV="1">
          <a:off x="7861300" y="710263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24451</xdr:rowOff>
    </xdr:from>
    <xdr:to>
      <xdr:col>36</xdr:col>
      <xdr:colOff>165100</xdr:colOff>
      <xdr:row>41</xdr:row>
      <xdr:rowOff>126051</xdr:rowOff>
    </xdr:to>
    <xdr:sp macro="" textlink="">
      <xdr:nvSpPr>
        <xdr:cNvPr id="137" name="楕円 136">
          <a:extLst>
            <a:ext uri="{FF2B5EF4-FFF2-40B4-BE49-F238E27FC236}">
              <a16:creationId xmlns:a16="http://schemas.microsoft.com/office/drawing/2014/main" id="{91F9E897-91AC-4D3A-AF89-BDFD35C2C959}"/>
            </a:ext>
          </a:extLst>
        </xdr:cNvPr>
        <xdr:cNvSpPr/>
      </xdr:nvSpPr>
      <xdr:spPr>
        <a:xfrm>
          <a:off x="6921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74399</xdr:rowOff>
    </xdr:from>
    <xdr:to>
      <xdr:col>41</xdr:col>
      <xdr:colOff>50800</xdr:colOff>
      <xdr:row>41</xdr:row>
      <xdr:rowOff>75251</xdr:rowOff>
    </xdr:to>
    <xdr:cxnSp macro="">
      <xdr:nvCxnSpPr>
        <xdr:cNvPr id="138" name="直線コネクタ 137">
          <a:extLst>
            <a:ext uri="{FF2B5EF4-FFF2-40B4-BE49-F238E27FC236}">
              <a16:creationId xmlns:a16="http://schemas.microsoft.com/office/drawing/2014/main" id="{C1ABE006-81E5-4E32-B8B9-C6782E4B84DF}"/>
            </a:ext>
          </a:extLst>
        </xdr:cNvPr>
        <xdr:cNvCxnSpPr/>
      </xdr:nvCxnSpPr>
      <xdr:spPr>
        <a:xfrm flipV="1">
          <a:off x="6972300" y="7103849"/>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693CD09A-14E0-4027-A4DD-366BD3192228}"/>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D7A62487-B5EE-4E0D-916C-A8130BFF1246}"/>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4FBC6D0D-2AE3-4810-99D7-E50766F34265}"/>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E5564478-2707-4665-ABAB-25121449AE5F}"/>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113662</xdr:rowOff>
    </xdr:from>
    <xdr:ext cx="534377" cy="259045"/>
    <xdr:sp macro="" textlink="">
      <xdr:nvSpPr>
        <xdr:cNvPr id="143" name="n_1mainValue【道路】&#10;一人当たり延長">
          <a:extLst>
            <a:ext uri="{FF2B5EF4-FFF2-40B4-BE49-F238E27FC236}">
              <a16:creationId xmlns:a16="http://schemas.microsoft.com/office/drawing/2014/main" id="{4B3DFA50-A8D0-4CE4-90AE-151A7BD4938E}"/>
            </a:ext>
          </a:extLst>
        </xdr:cNvPr>
        <xdr:cNvSpPr txBox="1"/>
      </xdr:nvSpPr>
      <xdr:spPr>
        <a:xfrm>
          <a:off x="9359411" y="71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115116</xdr:rowOff>
    </xdr:from>
    <xdr:ext cx="534377" cy="259045"/>
    <xdr:sp macro="" textlink="">
      <xdr:nvSpPr>
        <xdr:cNvPr id="144" name="n_2mainValue【道路】&#10;一人当たり延長">
          <a:extLst>
            <a:ext uri="{FF2B5EF4-FFF2-40B4-BE49-F238E27FC236}">
              <a16:creationId xmlns:a16="http://schemas.microsoft.com/office/drawing/2014/main" id="{902A1E52-1347-4CC8-AA01-4F0BC1C37E7B}"/>
            </a:ext>
          </a:extLst>
        </xdr:cNvPr>
        <xdr:cNvSpPr txBox="1"/>
      </xdr:nvSpPr>
      <xdr:spPr>
        <a:xfrm>
          <a:off x="8483111" y="71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116326</xdr:rowOff>
    </xdr:from>
    <xdr:ext cx="534377" cy="259045"/>
    <xdr:sp macro="" textlink="">
      <xdr:nvSpPr>
        <xdr:cNvPr id="145" name="n_3mainValue【道路】&#10;一人当たり延長">
          <a:extLst>
            <a:ext uri="{FF2B5EF4-FFF2-40B4-BE49-F238E27FC236}">
              <a16:creationId xmlns:a16="http://schemas.microsoft.com/office/drawing/2014/main" id="{A374549C-DC7C-483E-BD16-AFD45A376783}"/>
            </a:ext>
          </a:extLst>
        </xdr:cNvPr>
        <xdr:cNvSpPr txBox="1"/>
      </xdr:nvSpPr>
      <xdr:spPr>
        <a:xfrm>
          <a:off x="75941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117178</xdr:rowOff>
    </xdr:from>
    <xdr:ext cx="534377" cy="259045"/>
    <xdr:sp macro="" textlink="">
      <xdr:nvSpPr>
        <xdr:cNvPr id="146" name="n_4mainValue【道路】&#10;一人当たり延長">
          <a:extLst>
            <a:ext uri="{FF2B5EF4-FFF2-40B4-BE49-F238E27FC236}">
              <a16:creationId xmlns:a16="http://schemas.microsoft.com/office/drawing/2014/main" id="{68B61778-7F59-4F56-998C-80EAFF9032A9}"/>
            </a:ext>
          </a:extLst>
        </xdr:cNvPr>
        <xdr:cNvSpPr txBox="1"/>
      </xdr:nvSpPr>
      <xdr:spPr>
        <a:xfrm>
          <a:off x="67051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F18DDB0-400A-44F7-AC48-28280E6029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B708638-560E-4B76-AECA-5D71E24E0A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A05C72A-072C-455E-B2DD-69DD7AACC6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E535F42-07C9-4BE3-9FB4-3AD444E075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7393F93-BEE8-4D54-860A-95F65A3003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AB474BE-6AAC-4C59-B1DD-D456ECAB04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B6EFB80-8A6C-4393-B84D-E42643DEB7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5B94101-1B9F-428C-A741-D276FF587C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508F21F-89F8-4ABE-912A-8B22041E44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FE3309A-96F6-4863-99CD-08AC0F18D4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C159862-C6BC-424C-A7FE-ACAC49E612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AF9D5A3-363E-4C67-8AF5-0512A773CC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1B61985-B171-4BD1-8C70-C177887061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D644A5C-4061-43AE-8C69-E34957C1B1D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1EC2803-A94D-4B74-B6E8-AC2B75F73C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0408AD8-0E10-46C7-9E71-DFC18AEE0E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4F38A19-A391-42D6-9F6B-F3C425A1101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6B9945A-197A-40E4-8595-CF35986BA5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BDDB334-66D1-4ADF-871F-4D63118E81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424051C-B2D0-4C82-AD6D-DDC564EC44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2A4FEAB6-DBB6-4C59-B41A-27B8418AEE3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F25AAB5-B813-490E-B7D9-3E7827A101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379E663-3F47-4B29-9DD1-E20CDFA45E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CCCFD981-44B6-499A-B244-E2EEF85ECEF6}"/>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2FBBA306-2F8E-48A5-B108-055C79CE4B6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C7478C85-79C3-47EF-A0FB-D2457E853EB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25A28286-1E5C-4D22-865C-C2495A51225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3A8E6F31-C909-43DE-84B3-13A66231C0C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4BF7B63-9581-4FAD-B339-797C3FFB6148}"/>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BDF42070-2D68-47B4-8BC3-85C4E6983B65}"/>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BA2952A0-5F55-440E-8E65-48282218DCB5}"/>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7BA8D13-AA80-4088-A510-FD4B4B518CBC}"/>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A112021C-DE65-4444-A2CB-139B81556DF2}"/>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E61F2067-0E7C-4260-AF96-3FC9724DA42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EDC4C3B-5C65-457A-8F2D-5C6E032AAC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9611A4F-1B34-4D62-B434-59C03C42D5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1FCA50-DB6D-47A9-8E87-4EBEF49FC1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49B861-0785-4DBF-9BE4-3128B576D2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FE538F-526A-41D2-B3AE-00EAF18014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39370</xdr:rowOff>
    </xdr:from>
    <xdr:to>
      <xdr:col>24</xdr:col>
      <xdr:colOff>114300</xdr:colOff>
      <xdr:row>57</xdr:row>
      <xdr:rowOff>140970</xdr:rowOff>
    </xdr:to>
    <xdr:sp macro="" textlink="">
      <xdr:nvSpPr>
        <xdr:cNvPr id="186" name="楕円 185">
          <a:extLst>
            <a:ext uri="{FF2B5EF4-FFF2-40B4-BE49-F238E27FC236}">
              <a16:creationId xmlns:a16="http://schemas.microsoft.com/office/drawing/2014/main" id="{12C8057A-B8A6-4716-937E-6E07EC26CE97}"/>
            </a:ext>
          </a:extLst>
        </xdr:cNvPr>
        <xdr:cNvSpPr/>
      </xdr:nvSpPr>
      <xdr:spPr>
        <a:xfrm>
          <a:off x="45847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62247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FB07F96-AB1D-45ED-A48B-FFCA0B3B0412}"/>
            </a:ext>
          </a:extLst>
        </xdr:cNvPr>
        <xdr:cNvSpPr txBox="1"/>
      </xdr:nvSpPr>
      <xdr:spPr>
        <a:xfrm>
          <a:off x="4673600" y="966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26670</xdr:rowOff>
    </xdr:from>
    <xdr:to>
      <xdr:col>20</xdr:col>
      <xdr:colOff>38100</xdr:colOff>
      <xdr:row>57</xdr:row>
      <xdr:rowOff>128270</xdr:rowOff>
    </xdr:to>
    <xdr:sp macro="" textlink="">
      <xdr:nvSpPr>
        <xdr:cNvPr id="188" name="楕円 187">
          <a:extLst>
            <a:ext uri="{FF2B5EF4-FFF2-40B4-BE49-F238E27FC236}">
              <a16:creationId xmlns:a16="http://schemas.microsoft.com/office/drawing/2014/main" id="{C184CB69-C18A-453D-9F62-5776706469F7}"/>
            </a:ext>
          </a:extLst>
        </xdr:cNvPr>
        <xdr:cNvSpPr/>
      </xdr:nvSpPr>
      <xdr:spPr>
        <a:xfrm>
          <a:off x="3746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77470</xdr:rowOff>
    </xdr:from>
    <xdr:to>
      <xdr:col>24</xdr:col>
      <xdr:colOff>63500</xdr:colOff>
      <xdr:row>57</xdr:row>
      <xdr:rowOff>90170</xdr:rowOff>
    </xdr:to>
    <xdr:cxnSp macro="">
      <xdr:nvCxnSpPr>
        <xdr:cNvPr id="189" name="直線コネクタ 188">
          <a:extLst>
            <a:ext uri="{FF2B5EF4-FFF2-40B4-BE49-F238E27FC236}">
              <a16:creationId xmlns:a16="http://schemas.microsoft.com/office/drawing/2014/main" id="{E21C0948-6D61-4DB1-AA01-A7EB23E5B8B9}"/>
            </a:ext>
          </a:extLst>
        </xdr:cNvPr>
        <xdr:cNvCxnSpPr/>
      </xdr:nvCxnSpPr>
      <xdr:spPr>
        <a:xfrm>
          <a:off x="3797300" y="98501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90" name="楕円 189">
          <a:extLst>
            <a:ext uri="{FF2B5EF4-FFF2-40B4-BE49-F238E27FC236}">
              <a16:creationId xmlns:a16="http://schemas.microsoft.com/office/drawing/2014/main" id="{8F40643C-1EEF-4868-B773-A43AD9BA4329}"/>
            </a:ext>
          </a:extLst>
        </xdr:cNvPr>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57</xdr:row>
      <xdr:rowOff>77470</xdr:rowOff>
    </xdr:to>
    <xdr:cxnSp macro="">
      <xdr:nvCxnSpPr>
        <xdr:cNvPr id="191" name="直線コネクタ 190">
          <a:extLst>
            <a:ext uri="{FF2B5EF4-FFF2-40B4-BE49-F238E27FC236}">
              <a16:creationId xmlns:a16="http://schemas.microsoft.com/office/drawing/2014/main" id="{4C0EB59A-92E9-463D-9F68-E3C9F99F9C70}"/>
            </a:ext>
          </a:extLst>
        </xdr:cNvPr>
        <xdr:cNvCxnSpPr/>
      </xdr:nvCxnSpPr>
      <xdr:spPr>
        <a:xfrm>
          <a:off x="2908300" y="9837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19050</xdr:rowOff>
    </xdr:from>
    <xdr:to>
      <xdr:col>10</xdr:col>
      <xdr:colOff>165100</xdr:colOff>
      <xdr:row>57</xdr:row>
      <xdr:rowOff>120650</xdr:rowOff>
    </xdr:to>
    <xdr:sp macro="" textlink="">
      <xdr:nvSpPr>
        <xdr:cNvPr id="192" name="楕円 191">
          <a:extLst>
            <a:ext uri="{FF2B5EF4-FFF2-40B4-BE49-F238E27FC236}">
              <a16:creationId xmlns:a16="http://schemas.microsoft.com/office/drawing/2014/main" id="{7769CF27-6A4B-403F-8984-E03640417B87}"/>
            </a:ext>
          </a:extLst>
        </xdr:cNvPr>
        <xdr:cNvSpPr/>
      </xdr:nvSpPr>
      <xdr:spPr>
        <a:xfrm>
          <a:off x="1968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69850</xdr:rowOff>
    </xdr:to>
    <xdr:cxnSp macro="">
      <xdr:nvCxnSpPr>
        <xdr:cNvPr id="193" name="直線コネクタ 192">
          <a:extLst>
            <a:ext uri="{FF2B5EF4-FFF2-40B4-BE49-F238E27FC236}">
              <a16:creationId xmlns:a16="http://schemas.microsoft.com/office/drawing/2014/main" id="{D724AAC6-96EB-4453-8EF5-0DEE743D58C8}"/>
            </a:ext>
          </a:extLst>
        </xdr:cNvPr>
        <xdr:cNvCxnSpPr/>
      </xdr:nvCxnSpPr>
      <xdr:spPr>
        <a:xfrm flipV="1">
          <a:off x="2019300" y="98374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166370</xdr:rowOff>
    </xdr:from>
    <xdr:to>
      <xdr:col>6</xdr:col>
      <xdr:colOff>38100</xdr:colOff>
      <xdr:row>57</xdr:row>
      <xdr:rowOff>96520</xdr:rowOff>
    </xdr:to>
    <xdr:sp macro="" textlink="">
      <xdr:nvSpPr>
        <xdr:cNvPr id="194" name="楕円 193">
          <a:extLst>
            <a:ext uri="{FF2B5EF4-FFF2-40B4-BE49-F238E27FC236}">
              <a16:creationId xmlns:a16="http://schemas.microsoft.com/office/drawing/2014/main" id="{8539F62E-E746-4B59-9B75-B71066240649}"/>
            </a:ext>
          </a:extLst>
        </xdr:cNvPr>
        <xdr:cNvSpPr/>
      </xdr:nvSpPr>
      <xdr:spPr>
        <a:xfrm>
          <a:off x="1079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45720</xdr:rowOff>
    </xdr:from>
    <xdr:to>
      <xdr:col>10</xdr:col>
      <xdr:colOff>114300</xdr:colOff>
      <xdr:row>57</xdr:row>
      <xdr:rowOff>69850</xdr:rowOff>
    </xdr:to>
    <xdr:cxnSp macro="">
      <xdr:nvCxnSpPr>
        <xdr:cNvPr id="195" name="直線コネクタ 194">
          <a:extLst>
            <a:ext uri="{FF2B5EF4-FFF2-40B4-BE49-F238E27FC236}">
              <a16:creationId xmlns:a16="http://schemas.microsoft.com/office/drawing/2014/main" id="{B5CA80B1-F5ED-484C-B92F-B7C59B4BA4C5}"/>
            </a:ext>
          </a:extLst>
        </xdr:cNvPr>
        <xdr:cNvCxnSpPr/>
      </xdr:nvCxnSpPr>
      <xdr:spPr>
        <a:xfrm>
          <a:off x="1130300" y="98183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258A4BDA-745D-4373-A84F-CBCC5D785685}"/>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A154CB4-8082-46FD-AC31-5CAF2F34E28F}"/>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DAEED1D7-A929-4C1E-8BA3-6413C8E0840F}"/>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8B75E2AD-18DF-43AB-8310-5B1F0FB03EC0}"/>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144797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991E75C-E2B4-4039-AD46-B8F861DAFB62}"/>
            </a:ext>
          </a:extLst>
        </xdr:cNvPr>
        <xdr:cNvSpPr txBox="1"/>
      </xdr:nvSpPr>
      <xdr:spPr>
        <a:xfrm>
          <a:off x="35820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132097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F56EF23-D95B-4EAA-9469-ECFEDAA09360}"/>
            </a:ext>
          </a:extLst>
        </xdr:cNvPr>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137177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303CC77-AD25-43AC-A476-E9C6004344A6}"/>
            </a:ext>
          </a:extLst>
        </xdr:cNvPr>
        <xdr:cNvSpPr txBox="1"/>
      </xdr:nvSpPr>
      <xdr:spPr>
        <a:xfrm>
          <a:off x="1816744" y="956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113047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BABEABF-A107-4DC3-9E96-8729EE1A29E6}"/>
            </a:ext>
          </a:extLst>
        </xdr:cNvPr>
        <xdr:cNvSpPr txBox="1"/>
      </xdr:nvSpPr>
      <xdr:spPr>
        <a:xfrm>
          <a:off x="927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69CE18F-88E3-4762-AC3D-6AB018DA58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9A53B67-D8BD-4EEE-9263-A6AA3C659E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57219A0-ABFD-4434-BDAF-CE2CE530B5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563E699-CB2B-414D-8776-CDC7A97890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F91BDA0-3677-4235-95E7-8EF4ACCF94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00AD15C-BCC7-416D-8C05-BB79A9D1C7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4BA946D-C93C-4B7E-8C12-1B4ACB077D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3A8E853-088C-490F-A69D-8A8FFCD2CD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C0E3795-6E24-4CA2-A3C7-6B9EBD11F2F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5015E48D-81C8-4380-865C-61CEB3EC99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1C38C624-78E1-4957-B19E-8A600DB7673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F994E262-B50F-407F-800F-A811D2501D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F90D1493-6E2A-4182-85C8-878B3F694A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58C89F9F-5128-4822-93DE-6468775EB1E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ED754098-AF03-4CA7-99AB-29629B3DC7B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1750B922-59E8-457C-BBFA-72554EE35E2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62901F89-3BD3-4577-A2ED-87D6CDF6D3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C67B24D7-68E6-4587-9CDE-2F688F92C99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67194E3C-BAA9-4CB2-9B6B-11E9151F53B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E2E8C5C2-2DBE-44C9-91C1-FDACE348B01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194668C0-429D-480A-BDCF-29221A3582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DD858573-936C-445A-B4B1-C5CC6BA8A8E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9FF1E56B-CF84-4053-8595-C91DCF102A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E8C9CFB4-48DB-4F52-96C4-3E054186C607}"/>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87570CCA-1118-4FCC-936A-7DD591B9F6D2}"/>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9D76739B-8123-49BB-B639-C666468435EC}"/>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FE0616C1-A1DE-4B16-9E47-BAF0142EACC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7C87CD0-F7FF-4862-885A-CEFBC0077E1E}"/>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C808A99A-DE24-4CCB-844C-E0BEF968F4C8}"/>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8AF7263C-6433-458A-9BB9-7AA62669DC7F}"/>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FC74049-0199-4524-B89F-043F0BFDFEF9}"/>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33606FC8-0583-47D7-812C-F7C7DD7A679D}"/>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F8E31231-623E-4473-97F2-D0E57CD81AD2}"/>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C0220679-D1F6-4AF5-B176-BB0CD6F105BB}"/>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9B2B755-1212-44D7-BFBC-794F15D8CD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71DE1B1-A7A1-4050-BC45-6F3DB84A79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8E393C-F306-492C-8503-F7C80B7964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F9C3432-E8BE-4573-B85A-02C8EF98F9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B9D1BB6-7C99-4047-B186-51B4D32067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103470</xdr:rowOff>
    </xdr:from>
    <xdr:to>
      <xdr:col>55</xdr:col>
      <xdr:colOff>50800</xdr:colOff>
      <xdr:row>64</xdr:row>
      <xdr:rowOff>33620</xdr:rowOff>
    </xdr:to>
    <xdr:sp macro="" textlink="">
      <xdr:nvSpPr>
        <xdr:cNvPr id="243" name="楕円 242">
          <a:extLst>
            <a:ext uri="{FF2B5EF4-FFF2-40B4-BE49-F238E27FC236}">
              <a16:creationId xmlns:a16="http://schemas.microsoft.com/office/drawing/2014/main" id="{E1642B62-1DE2-4B32-9003-D2259F563E75}"/>
            </a:ext>
          </a:extLst>
        </xdr:cNvPr>
        <xdr:cNvSpPr/>
      </xdr:nvSpPr>
      <xdr:spPr>
        <a:xfrm>
          <a:off x="10426700" y="109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18397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D29FE97A-11C0-4684-9EB9-A770877A9F7A}"/>
            </a:ext>
          </a:extLst>
        </xdr:cNvPr>
        <xdr:cNvSpPr txBox="1"/>
      </xdr:nvSpPr>
      <xdr:spPr>
        <a:xfrm>
          <a:off x="10515600" y="1081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106487</xdr:rowOff>
    </xdr:from>
    <xdr:to>
      <xdr:col>50</xdr:col>
      <xdr:colOff>165100</xdr:colOff>
      <xdr:row>64</xdr:row>
      <xdr:rowOff>36637</xdr:rowOff>
    </xdr:to>
    <xdr:sp macro="" textlink="">
      <xdr:nvSpPr>
        <xdr:cNvPr id="245" name="楕円 244">
          <a:extLst>
            <a:ext uri="{FF2B5EF4-FFF2-40B4-BE49-F238E27FC236}">
              <a16:creationId xmlns:a16="http://schemas.microsoft.com/office/drawing/2014/main" id="{8A47EDA3-CEC5-44AD-89CB-A751883BEEF3}"/>
            </a:ext>
          </a:extLst>
        </xdr:cNvPr>
        <xdr:cNvSpPr/>
      </xdr:nvSpPr>
      <xdr:spPr>
        <a:xfrm>
          <a:off x="9588500" y="109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154270</xdr:rowOff>
    </xdr:from>
    <xdr:to>
      <xdr:col>55</xdr:col>
      <xdr:colOff>0</xdr:colOff>
      <xdr:row>63</xdr:row>
      <xdr:rowOff>157287</xdr:rowOff>
    </xdr:to>
    <xdr:cxnSp macro="">
      <xdr:nvCxnSpPr>
        <xdr:cNvPr id="246" name="直線コネクタ 245">
          <a:extLst>
            <a:ext uri="{FF2B5EF4-FFF2-40B4-BE49-F238E27FC236}">
              <a16:creationId xmlns:a16="http://schemas.microsoft.com/office/drawing/2014/main" id="{6924D413-4124-43B6-AD77-4B530B5B09DF}"/>
            </a:ext>
          </a:extLst>
        </xdr:cNvPr>
        <xdr:cNvCxnSpPr/>
      </xdr:nvCxnSpPr>
      <xdr:spPr>
        <a:xfrm flipV="1">
          <a:off x="9639300" y="10955620"/>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110571</xdr:rowOff>
    </xdr:from>
    <xdr:to>
      <xdr:col>46</xdr:col>
      <xdr:colOff>38100</xdr:colOff>
      <xdr:row>64</xdr:row>
      <xdr:rowOff>40721</xdr:rowOff>
    </xdr:to>
    <xdr:sp macro="" textlink="">
      <xdr:nvSpPr>
        <xdr:cNvPr id="247" name="楕円 246">
          <a:extLst>
            <a:ext uri="{FF2B5EF4-FFF2-40B4-BE49-F238E27FC236}">
              <a16:creationId xmlns:a16="http://schemas.microsoft.com/office/drawing/2014/main" id="{E5782896-8BDB-4F6B-B482-19DD6FFB5526}"/>
            </a:ext>
          </a:extLst>
        </xdr:cNvPr>
        <xdr:cNvSpPr/>
      </xdr:nvSpPr>
      <xdr:spPr>
        <a:xfrm>
          <a:off x="86995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157287</xdr:rowOff>
    </xdr:from>
    <xdr:to>
      <xdr:col>50</xdr:col>
      <xdr:colOff>114300</xdr:colOff>
      <xdr:row>63</xdr:row>
      <xdr:rowOff>161371</xdr:rowOff>
    </xdr:to>
    <xdr:cxnSp macro="">
      <xdr:nvCxnSpPr>
        <xdr:cNvPr id="248" name="直線コネクタ 247">
          <a:extLst>
            <a:ext uri="{FF2B5EF4-FFF2-40B4-BE49-F238E27FC236}">
              <a16:creationId xmlns:a16="http://schemas.microsoft.com/office/drawing/2014/main" id="{FBD76B6E-2420-4F6B-8541-31F50429D567}"/>
            </a:ext>
          </a:extLst>
        </xdr:cNvPr>
        <xdr:cNvCxnSpPr/>
      </xdr:nvCxnSpPr>
      <xdr:spPr>
        <a:xfrm flipV="1">
          <a:off x="8750300" y="10958637"/>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118267</xdr:rowOff>
    </xdr:from>
    <xdr:to>
      <xdr:col>41</xdr:col>
      <xdr:colOff>101600</xdr:colOff>
      <xdr:row>64</xdr:row>
      <xdr:rowOff>48417</xdr:rowOff>
    </xdr:to>
    <xdr:sp macro="" textlink="">
      <xdr:nvSpPr>
        <xdr:cNvPr id="249" name="楕円 248">
          <a:extLst>
            <a:ext uri="{FF2B5EF4-FFF2-40B4-BE49-F238E27FC236}">
              <a16:creationId xmlns:a16="http://schemas.microsoft.com/office/drawing/2014/main" id="{ADB11B00-B5A0-4F4E-B5CE-3C2DF2190D16}"/>
            </a:ext>
          </a:extLst>
        </xdr:cNvPr>
        <xdr:cNvSpPr/>
      </xdr:nvSpPr>
      <xdr:spPr>
        <a:xfrm>
          <a:off x="7810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161371</xdr:rowOff>
    </xdr:from>
    <xdr:to>
      <xdr:col>45</xdr:col>
      <xdr:colOff>177800</xdr:colOff>
      <xdr:row>63</xdr:row>
      <xdr:rowOff>169067</xdr:rowOff>
    </xdr:to>
    <xdr:cxnSp macro="">
      <xdr:nvCxnSpPr>
        <xdr:cNvPr id="250" name="直線コネクタ 249">
          <a:extLst>
            <a:ext uri="{FF2B5EF4-FFF2-40B4-BE49-F238E27FC236}">
              <a16:creationId xmlns:a16="http://schemas.microsoft.com/office/drawing/2014/main" id="{CC8584EC-4817-42C1-A8D2-0BB4077274BD}"/>
            </a:ext>
          </a:extLst>
        </xdr:cNvPr>
        <xdr:cNvCxnSpPr/>
      </xdr:nvCxnSpPr>
      <xdr:spPr>
        <a:xfrm flipV="1">
          <a:off x="7861300" y="1096272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117864</xdr:rowOff>
    </xdr:from>
    <xdr:to>
      <xdr:col>36</xdr:col>
      <xdr:colOff>165100</xdr:colOff>
      <xdr:row>64</xdr:row>
      <xdr:rowOff>48014</xdr:rowOff>
    </xdr:to>
    <xdr:sp macro="" textlink="">
      <xdr:nvSpPr>
        <xdr:cNvPr id="251" name="楕円 250">
          <a:extLst>
            <a:ext uri="{FF2B5EF4-FFF2-40B4-BE49-F238E27FC236}">
              <a16:creationId xmlns:a16="http://schemas.microsoft.com/office/drawing/2014/main" id="{79E17865-C1DF-403F-917E-45EB1394C2B1}"/>
            </a:ext>
          </a:extLst>
        </xdr:cNvPr>
        <xdr:cNvSpPr/>
      </xdr:nvSpPr>
      <xdr:spPr>
        <a:xfrm>
          <a:off x="6921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168664</xdr:rowOff>
    </xdr:from>
    <xdr:to>
      <xdr:col>41</xdr:col>
      <xdr:colOff>50800</xdr:colOff>
      <xdr:row>63</xdr:row>
      <xdr:rowOff>169067</xdr:rowOff>
    </xdr:to>
    <xdr:cxnSp macro="">
      <xdr:nvCxnSpPr>
        <xdr:cNvPr id="252" name="直線コネクタ 251">
          <a:extLst>
            <a:ext uri="{FF2B5EF4-FFF2-40B4-BE49-F238E27FC236}">
              <a16:creationId xmlns:a16="http://schemas.microsoft.com/office/drawing/2014/main" id="{3016575F-DD10-42D1-8AF7-C288FD52BF00}"/>
            </a:ext>
          </a:extLst>
        </xdr:cNvPr>
        <xdr:cNvCxnSpPr/>
      </xdr:nvCxnSpPr>
      <xdr:spPr>
        <a:xfrm>
          <a:off x="6972300" y="1097001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5A984B56-D2F8-472B-8121-57D29C1A446B}"/>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4A08C0DB-21D8-4976-8B21-574132CE5760}"/>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5C1ABED-423F-4C55-A6CD-B6595DB6285C}"/>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D2C52F4-E95F-4739-9B14-A592C3DD2F9A}"/>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27764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44DB499B-67E2-4F61-8286-51E26B7BC732}"/>
            </a:ext>
          </a:extLst>
        </xdr:cNvPr>
        <xdr:cNvSpPr txBox="1"/>
      </xdr:nvSpPr>
      <xdr:spPr>
        <a:xfrm>
          <a:off x="9327095" y="110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31848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625CAAD-CBAA-46EB-867D-A3829E37E2C6}"/>
            </a:ext>
          </a:extLst>
        </xdr:cNvPr>
        <xdr:cNvSpPr txBox="1"/>
      </xdr:nvSpPr>
      <xdr:spPr>
        <a:xfrm>
          <a:off x="8450795" y="11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39544</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1A74DE3-28AA-494D-970B-C864185DA18D}"/>
            </a:ext>
          </a:extLst>
        </xdr:cNvPr>
        <xdr:cNvSpPr txBox="1"/>
      </xdr:nvSpPr>
      <xdr:spPr>
        <a:xfrm>
          <a:off x="75617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39141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ABE40FC-A312-4863-A2EA-2F32D1A7AB53}"/>
            </a:ext>
          </a:extLst>
        </xdr:cNvPr>
        <xdr:cNvSpPr txBox="1"/>
      </xdr:nvSpPr>
      <xdr:spPr>
        <a:xfrm>
          <a:off x="66727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F8C54FE-01AE-48CE-BC61-CF5CED653C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3DD49C5-AA5C-46D4-8744-DCC322E5EA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0B84524-EAF0-4B36-BEB5-813092032D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E94BC749-9376-41BC-9F20-6A939DF9A6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E0B8CB9D-B0F9-40EC-9D5B-B3006934DF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91E8A610-8496-4FE1-B4DE-18DE0ECABF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6F95F278-A8BF-4BE8-8A7A-3F56F50E29F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8CC3EB7-A549-4678-BC70-0123EE5B71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FA4A6861-37E4-44FF-8F06-D0C42E3663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4937C6E4-EA40-4D8F-811A-993F3CD562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3F6C293F-29AC-43F2-AB52-6EA1BE44BD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CD54E0FC-CD47-4F12-96BC-E15C02B4BC8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ABC3CCAB-56B3-44CF-94AD-D6121EC6992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23FBE21-A95B-4D53-AB1D-558CBF8F66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34D7FCEE-C5CF-461B-86B2-8B3263AFE6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3F28A363-30CA-434E-AA74-B5E3EC1F7CE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3D7EA67D-B4CA-4A2C-8BB5-D82DECBCE88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7597EB5D-A2D1-48AD-BC09-7914313BC21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1D1CCC56-FD52-4914-B567-F4A7D5C0A7E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4E6C0CE7-46DD-4501-80E4-5BAFF346A8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EFC9FA1C-7972-4A38-873D-62E82BD88C5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FE7D85BE-6DA4-4A28-97B2-E4505E131C8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55019972-379F-4E1B-975C-1AA91182032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AB65EC9-6CD8-4082-B62D-F9D5A8EB1A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425BA00-5134-4868-8972-8E10154C8C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9EBBD391-2D1F-4D3B-A762-4B1BC499DB77}"/>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6BB1B49-D894-495B-B9F4-8A467ED9C27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85215135-ECA3-4DA5-B41E-CB7F59D18A2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868E752-7DD4-4AF0-BC85-23AA3B407327}"/>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662D5ECE-BD45-41B9-B47D-E000D2629E05}"/>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674DB27-2058-4E06-B4D9-8AD8C48C7D92}"/>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89E27D7B-107F-4054-A7A2-88F3B951C394}"/>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2D89D03E-F247-4B21-B570-17B14DA9DEDC}"/>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3F0E21F3-6E4E-4FDC-966F-ADD5B9F7A2B2}"/>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51946A7C-6E79-4346-870A-B9FCC0B27F93}"/>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87157BC5-5224-4420-9C52-C0E2F4FA0141}"/>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9B5DDFB-9ED4-4D25-ABCF-DA6EB1ADB6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7F2C22-CB13-40F2-838B-81DB7C0DD4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74284E1-7619-466B-92AF-3BCB6BF32C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8A0519-2CBE-42BC-8329-E2822D3E44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B9DBE7-9F66-4052-B993-1197A620D2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302" name="楕円 301">
          <a:extLst>
            <a:ext uri="{FF2B5EF4-FFF2-40B4-BE49-F238E27FC236}">
              <a16:creationId xmlns:a16="http://schemas.microsoft.com/office/drawing/2014/main" id="{1475BC64-3DB0-4BD4-9826-A7B653E78041}"/>
            </a:ext>
          </a:extLst>
        </xdr:cNvPr>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B567EB-5679-4229-B84C-C47276904E06}"/>
            </a:ext>
          </a:extLst>
        </xdr:cNvPr>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163649</xdr:rowOff>
    </xdr:from>
    <xdr:to>
      <xdr:col>20</xdr:col>
      <xdr:colOff>38100</xdr:colOff>
      <xdr:row>80</xdr:row>
      <xdr:rowOff>93799</xdr:rowOff>
    </xdr:to>
    <xdr:sp macro="" textlink="">
      <xdr:nvSpPr>
        <xdr:cNvPr id="304" name="楕円 303">
          <a:extLst>
            <a:ext uri="{FF2B5EF4-FFF2-40B4-BE49-F238E27FC236}">
              <a16:creationId xmlns:a16="http://schemas.microsoft.com/office/drawing/2014/main" id="{EFF9C3D9-8F49-4044-8390-1690EFB46085}"/>
            </a:ext>
          </a:extLst>
        </xdr:cNvPr>
        <xdr:cNvSpPr/>
      </xdr:nvSpPr>
      <xdr:spPr>
        <a:xfrm>
          <a:off x="3746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42999</xdr:rowOff>
    </xdr:to>
    <xdr:cxnSp macro="">
      <xdr:nvCxnSpPr>
        <xdr:cNvPr id="305" name="直線コネクタ 304">
          <a:extLst>
            <a:ext uri="{FF2B5EF4-FFF2-40B4-BE49-F238E27FC236}">
              <a16:creationId xmlns:a16="http://schemas.microsoft.com/office/drawing/2014/main" id="{6013D47E-325A-4BC5-97EA-2086124A5BD3}"/>
            </a:ext>
          </a:extLst>
        </xdr:cNvPr>
        <xdr:cNvCxnSpPr/>
      </xdr:nvCxnSpPr>
      <xdr:spPr>
        <a:xfrm flipV="1">
          <a:off x="3797300" y="1375410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24856</xdr:rowOff>
    </xdr:from>
    <xdr:to>
      <xdr:col>15</xdr:col>
      <xdr:colOff>101600</xdr:colOff>
      <xdr:row>80</xdr:row>
      <xdr:rowOff>126456</xdr:rowOff>
    </xdr:to>
    <xdr:sp macro="" textlink="">
      <xdr:nvSpPr>
        <xdr:cNvPr id="306" name="楕円 305">
          <a:extLst>
            <a:ext uri="{FF2B5EF4-FFF2-40B4-BE49-F238E27FC236}">
              <a16:creationId xmlns:a16="http://schemas.microsoft.com/office/drawing/2014/main" id="{02BAAC7F-84FE-4C31-9A42-4156B6E6EB01}"/>
            </a:ext>
          </a:extLst>
        </xdr:cNvPr>
        <xdr:cNvSpPr/>
      </xdr:nvSpPr>
      <xdr:spPr>
        <a:xfrm>
          <a:off x="2857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42999</xdr:rowOff>
    </xdr:from>
    <xdr:to>
      <xdr:col>19</xdr:col>
      <xdr:colOff>177800</xdr:colOff>
      <xdr:row>80</xdr:row>
      <xdr:rowOff>75656</xdr:rowOff>
    </xdr:to>
    <xdr:cxnSp macro="">
      <xdr:nvCxnSpPr>
        <xdr:cNvPr id="307" name="直線コネクタ 306">
          <a:extLst>
            <a:ext uri="{FF2B5EF4-FFF2-40B4-BE49-F238E27FC236}">
              <a16:creationId xmlns:a16="http://schemas.microsoft.com/office/drawing/2014/main" id="{EB9ACE3C-93E0-4BA1-8A58-156416092330}"/>
            </a:ext>
          </a:extLst>
        </xdr:cNvPr>
        <xdr:cNvCxnSpPr/>
      </xdr:nvCxnSpPr>
      <xdr:spPr>
        <a:xfrm flipV="1">
          <a:off x="2908300" y="137589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168548</xdr:rowOff>
    </xdr:from>
    <xdr:to>
      <xdr:col>10</xdr:col>
      <xdr:colOff>165100</xdr:colOff>
      <xdr:row>80</xdr:row>
      <xdr:rowOff>98698</xdr:rowOff>
    </xdr:to>
    <xdr:sp macro="" textlink="">
      <xdr:nvSpPr>
        <xdr:cNvPr id="308" name="楕円 307">
          <a:extLst>
            <a:ext uri="{FF2B5EF4-FFF2-40B4-BE49-F238E27FC236}">
              <a16:creationId xmlns:a16="http://schemas.microsoft.com/office/drawing/2014/main" id="{1C9CE269-F99A-42EE-8A63-F8EA47D55A86}"/>
            </a:ext>
          </a:extLst>
        </xdr:cNvPr>
        <xdr:cNvSpPr/>
      </xdr:nvSpPr>
      <xdr:spPr>
        <a:xfrm>
          <a:off x="1968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47898</xdr:rowOff>
    </xdr:from>
    <xdr:to>
      <xdr:col>15</xdr:col>
      <xdr:colOff>50800</xdr:colOff>
      <xdr:row>80</xdr:row>
      <xdr:rowOff>75656</xdr:rowOff>
    </xdr:to>
    <xdr:cxnSp macro="">
      <xdr:nvCxnSpPr>
        <xdr:cNvPr id="309" name="直線コネクタ 308">
          <a:extLst>
            <a:ext uri="{FF2B5EF4-FFF2-40B4-BE49-F238E27FC236}">
              <a16:creationId xmlns:a16="http://schemas.microsoft.com/office/drawing/2014/main" id="{53BFD97E-60A7-438E-BA0E-1A8ACD38F646}"/>
            </a:ext>
          </a:extLst>
        </xdr:cNvPr>
        <xdr:cNvCxnSpPr/>
      </xdr:nvCxnSpPr>
      <xdr:spPr>
        <a:xfrm>
          <a:off x="2019300" y="137638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0" name="楕円 309">
          <a:extLst>
            <a:ext uri="{FF2B5EF4-FFF2-40B4-BE49-F238E27FC236}">
              <a16:creationId xmlns:a16="http://schemas.microsoft.com/office/drawing/2014/main" id="{1301F131-572D-4BC1-83C7-EDA5B38DB426}"/>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47898</xdr:rowOff>
    </xdr:to>
    <xdr:cxnSp macro="">
      <xdr:nvCxnSpPr>
        <xdr:cNvPr id="311" name="直線コネクタ 310">
          <a:extLst>
            <a:ext uri="{FF2B5EF4-FFF2-40B4-BE49-F238E27FC236}">
              <a16:creationId xmlns:a16="http://schemas.microsoft.com/office/drawing/2014/main" id="{8BF55524-5553-40EA-A0BF-DC294148ACC8}"/>
            </a:ext>
          </a:extLst>
        </xdr:cNvPr>
        <xdr:cNvCxnSpPr/>
      </xdr:nvCxnSpPr>
      <xdr:spPr>
        <a:xfrm>
          <a:off x="1130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7A0F2377-A9B9-4051-8328-665E780E1612}"/>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DC483020-6888-4351-91A6-CE7AF4A87D79}"/>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id="{3313A9C8-03A3-4756-9CB5-BD23414D15F3}"/>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id="{8D436047-11C0-4AB8-8AC6-56DF73468C86}"/>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110326</xdr:rowOff>
    </xdr:from>
    <xdr:ext cx="405111" cy="259045"/>
    <xdr:sp macro="" textlink="">
      <xdr:nvSpPr>
        <xdr:cNvPr id="316" name="n_1mainValue【公営住宅】&#10;有形固定資産減価償却率">
          <a:extLst>
            <a:ext uri="{FF2B5EF4-FFF2-40B4-BE49-F238E27FC236}">
              <a16:creationId xmlns:a16="http://schemas.microsoft.com/office/drawing/2014/main" id="{238CEB18-3A58-4D1A-9E28-8B7B520C4BB3}"/>
            </a:ext>
          </a:extLst>
        </xdr:cNvPr>
        <xdr:cNvSpPr txBox="1"/>
      </xdr:nvSpPr>
      <xdr:spPr>
        <a:xfrm>
          <a:off x="3582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142983</xdr:rowOff>
    </xdr:from>
    <xdr:ext cx="405111" cy="259045"/>
    <xdr:sp macro="" textlink="">
      <xdr:nvSpPr>
        <xdr:cNvPr id="317" name="n_2mainValue【公営住宅】&#10;有形固定資産減価償却率">
          <a:extLst>
            <a:ext uri="{FF2B5EF4-FFF2-40B4-BE49-F238E27FC236}">
              <a16:creationId xmlns:a16="http://schemas.microsoft.com/office/drawing/2014/main" id="{6FB271B2-0A2D-4FA0-B33A-1093C72A65D3}"/>
            </a:ext>
          </a:extLst>
        </xdr:cNvPr>
        <xdr:cNvSpPr txBox="1"/>
      </xdr:nvSpPr>
      <xdr:spPr>
        <a:xfrm>
          <a:off x="2705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115225</xdr:rowOff>
    </xdr:from>
    <xdr:ext cx="405111" cy="259045"/>
    <xdr:sp macro="" textlink="">
      <xdr:nvSpPr>
        <xdr:cNvPr id="318" name="n_3mainValue【公営住宅】&#10;有形固定資産減価償却率">
          <a:extLst>
            <a:ext uri="{FF2B5EF4-FFF2-40B4-BE49-F238E27FC236}">
              <a16:creationId xmlns:a16="http://schemas.microsoft.com/office/drawing/2014/main" id="{36F17CD9-56F5-4EA4-9BAF-88EC071396CB}"/>
            </a:ext>
          </a:extLst>
        </xdr:cNvPr>
        <xdr:cNvSpPr txBox="1"/>
      </xdr:nvSpPr>
      <xdr:spPr>
        <a:xfrm>
          <a:off x="1816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19" name="n_4mainValue【公営住宅】&#10;有形固定資産減価償却率">
          <a:extLst>
            <a:ext uri="{FF2B5EF4-FFF2-40B4-BE49-F238E27FC236}">
              <a16:creationId xmlns:a16="http://schemas.microsoft.com/office/drawing/2014/main" id="{B738DE68-21EF-4A54-B476-BA0184E88CE6}"/>
            </a:ext>
          </a:extLst>
        </xdr:cNvPr>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5CC041B-EEF7-4070-B103-99901751F8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EA9DABE-BDB9-46EA-A728-47247A1A08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FA8389A-BB32-451E-AC75-079234BA7B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784D0AF-20A9-406A-8E88-A696E9975D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7F305F0-1E9B-4353-87D7-BD1A0928D9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570F261-2C33-4D87-A996-0CB350B615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1079C14-D4E5-47FE-8828-4D8BFEF9CC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01B09BF-3C03-454F-9FAD-D341905E0F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4903CBF-BDAA-4BC1-89D9-D453B0E743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A1CF202-3E6A-4BFD-85E9-F8B68BE69F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956B8EF-46BA-436F-AAA0-800165BC6F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785D938-5A88-4F71-988F-3F6ED88D556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929B850-9784-482C-B6AF-7B0CC69C559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B3A8176E-B1A5-452D-8D48-DEF655E1D3E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ECE699F-2026-4BBB-8481-A4A3B03E70F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FB9092B-E78C-44E5-9091-4E1B8557819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4B9D3BD9-078A-4DFD-9D1B-FABA6CA8DEE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24B75DDE-ABDE-4E02-881F-B9C9841943B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A52F471-D90D-4A1E-811F-72AF94BDB2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E522A66-7988-4FA6-BFFF-6674E0D2493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8A2B354-CFF5-4D52-83DB-AD03356F5D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B0C03883-1E13-4A24-A9C6-1F71A5D2F0C5}"/>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41BD50BB-8158-49E8-8547-854EF3C1DCB4}"/>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7400791B-6209-4BF7-B68F-0B927BA6EF18}"/>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65157490-7A7C-4CCE-BD39-AB013379D44A}"/>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D3F2963F-D04C-4E90-9DC8-060B97C879C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F0EEAE4D-D9BF-488E-85B2-ED6C0E009C9B}"/>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9D8265E7-89A4-4122-B6E9-4C36FFC4CCD9}"/>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5218B02B-19A7-4CC6-86FA-2F5D79E98642}"/>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C7C86491-ECCA-4509-9344-8C07CA4F374A}"/>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3C45B7EA-B89D-4320-9DF9-868145377ED1}"/>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9B12AA19-6ABE-4445-84E1-0E42CCB96582}"/>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981C452-34A5-4646-B967-DFF8341EAF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75FAFE5-2C1A-4357-A6A9-A1CDB6AA66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AF9DF85-8626-4379-AAC3-AF6E98679C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D758C05-CCAF-402B-9075-9082CA7172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8126C0D-9CBB-4C79-ABC9-F47F6293E7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115728</xdr:rowOff>
    </xdr:from>
    <xdr:to>
      <xdr:col>55</xdr:col>
      <xdr:colOff>50800</xdr:colOff>
      <xdr:row>85</xdr:row>
      <xdr:rowOff>45878</xdr:rowOff>
    </xdr:to>
    <xdr:sp macro="" textlink="">
      <xdr:nvSpPr>
        <xdr:cNvPr id="357" name="楕円 356">
          <a:extLst>
            <a:ext uri="{FF2B5EF4-FFF2-40B4-BE49-F238E27FC236}">
              <a16:creationId xmlns:a16="http://schemas.microsoft.com/office/drawing/2014/main" id="{79607B16-260B-479B-B4DD-107EFB8B2369}"/>
            </a:ext>
          </a:extLst>
        </xdr:cNvPr>
        <xdr:cNvSpPr/>
      </xdr:nvSpPr>
      <xdr:spPr>
        <a:xfrm>
          <a:off x="10426700" y="145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138605</xdr:rowOff>
    </xdr:from>
    <xdr:ext cx="469744" cy="259045"/>
    <xdr:sp macro="" textlink="">
      <xdr:nvSpPr>
        <xdr:cNvPr id="358" name="【公営住宅】&#10;一人当たり面積該当値テキスト">
          <a:extLst>
            <a:ext uri="{FF2B5EF4-FFF2-40B4-BE49-F238E27FC236}">
              <a16:creationId xmlns:a16="http://schemas.microsoft.com/office/drawing/2014/main" id="{147C1B9E-76E3-4FCE-83EB-BB58F3DA8BC6}"/>
            </a:ext>
          </a:extLst>
        </xdr:cNvPr>
        <xdr:cNvSpPr txBox="1"/>
      </xdr:nvSpPr>
      <xdr:spPr>
        <a:xfrm>
          <a:off x="10515600" y="1436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123134</xdr:rowOff>
    </xdr:from>
    <xdr:to>
      <xdr:col>50</xdr:col>
      <xdr:colOff>165100</xdr:colOff>
      <xdr:row>85</xdr:row>
      <xdr:rowOff>53284</xdr:rowOff>
    </xdr:to>
    <xdr:sp macro="" textlink="">
      <xdr:nvSpPr>
        <xdr:cNvPr id="359" name="楕円 358">
          <a:extLst>
            <a:ext uri="{FF2B5EF4-FFF2-40B4-BE49-F238E27FC236}">
              <a16:creationId xmlns:a16="http://schemas.microsoft.com/office/drawing/2014/main" id="{165E9889-5DAF-4C41-8A7D-D856A8F7BFB4}"/>
            </a:ext>
          </a:extLst>
        </xdr:cNvPr>
        <xdr:cNvSpPr/>
      </xdr:nvSpPr>
      <xdr:spPr>
        <a:xfrm>
          <a:off x="9588500" y="145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166528</xdr:rowOff>
    </xdr:from>
    <xdr:to>
      <xdr:col>55</xdr:col>
      <xdr:colOff>0</xdr:colOff>
      <xdr:row>85</xdr:row>
      <xdr:rowOff>2484</xdr:rowOff>
    </xdr:to>
    <xdr:cxnSp macro="">
      <xdr:nvCxnSpPr>
        <xdr:cNvPr id="360" name="直線コネクタ 359">
          <a:extLst>
            <a:ext uri="{FF2B5EF4-FFF2-40B4-BE49-F238E27FC236}">
              <a16:creationId xmlns:a16="http://schemas.microsoft.com/office/drawing/2014/main" id="{F94A84F3-0C13-4D34-A502-9DBB6A68A969}"/>
            </a:ext>
          </a:extLst>
        </xdr:cNvPr>
        <xdr:cNvCxnSpPr/>
      </xdr:nvCxnSpPr>
      <xdr:spPr>
        <a:xfrm flipV="1">
          <a:off x="9639300" y="14568328"/>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xdr:rowOff>
    </xdr:from>
    <xdr:to>
      <xdr:col>46</xdr:col>
      <xdr:colOff>38100</xdr:colOff>
      <xdr:row>85</xdr:row>
      <xdr:rowOff>114960</xdr:rowOff>
    </xdr:to>
    <xdr:sp macro="" textlink="">
      <xdr:nvSpPr>
        <xdr:cNvPr id="361" name="楕円 360">
          <a:extLst>
            <a:ext uri="{FF2B5EF4-FFF2-40B4-BE49-F238E27FC236}">
              <a16:creationId xmlns:a16="http://schemas.microsoft.com/office/drawing/2014/main" id="{5EE8E1E4-DD1B-4D38-A17D-550839130920}"/>
            </a:ext>
          </a:extLst>
        </xdr:cNvPr>
        <xdr:cNvSpPr/>
      </xdr:nvSpPr>
      <xdr:spPr>
        <a:xfrm>
          <a:off x="8699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2484</xdr:rowOff>
    </xdr:from>
    <xdr:to>
      <xdr:col>50</xdr:col>
      <xdr:colOff>114300</xdr:colOff>
      <xdr:row>85</xdr:row>
      <xdr:rowOff>64160</xdr:rowOff>
    </xdr:to>
    <xdr:cxnSp macro="">
      <xdr:nvCxnSpPr>
        <xdr:cNvPr id="362" name="直線コネクタ 361">
          <a:extLst>
            <a:ext uri="{FF2B5EF4-FFF2-40B4-BE49-F238E27FC236}">
              <a16:creationId xmlns:a16="http://schemas.microsoft.com/office/drawing/2014/main" id="{DBA60176-A0DB-48F8-8CA5-154EB7029B6E}"/>
            </a:ext>
          </a:extLst>
        </xdr:cNvPr>
        <xdr:cNvCxnSpPr/>
      </xdr:nvCxnSpPr>
      <xdr:spPr>
        <a:xfrm flipV="1">
          <a:off x="8750300" y="14575734"/>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16286</xdr:rowOff>
    </xdr:from>
    <xdr:to>
      <xdr:col>41</xdr:col>
      <xdr:colOff>101600</xdr:colOff>
      <xdr:row>85</xdr:row>
      <xdr:rowOff>117886</xdr:rowOff>
    </xdr:to>
    <xdr:sp macro="" textlink="">
      <xdr:nvSpPr>
        <xdr:cNvPr id="363" name="楕円 362">
          <a:extLst>
            <a:ext uri="{FF2B5EF4-FFF2-40B4-BE49-F238E27FC236}">
              <a16:creationId xmlns:a16="http://schemas.microsoft.com/office/drawing/2014/main" id="{A631FB38-583A-4114-87F2-702971048DC1}"/>
            </a:ext>
          </a:extLst>
        </xdr:cNvPr>
        <xdr:cNvSpPr/>
      </xdr:nvSpPr>
      <xdr:spPr>
        <a:xfrm>
          <a:off x="7810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64160</xdr:rowOff>
    </xdr:from>
    <xdr:to>
      <xdr:col>45</xdr:col>
      <xdr:colOff>177800</xdr:colOff>
      <xdr:row>85</xdr:row>
      <xdr:rowOff>67086</xdr:rowOff>
    </xdr:to>
    <xdr:cxnSp macro="">
      <xdr:nvCxnSpPr>
        <xdr:cNvPr id="364" name="直線コネクタ 363">
          <a:extLst>
            <a:ext uri="{FF2B5EF4-FFF2-40B4-BE49-F238E27FC236}">
              <a16:creationId xmlns:a16="http://schemas.microsoft.com/office/drawing/2014/main" id="{A5D54597-8E8D-4E26-A7A4-8AE9F497AF91}"/>
            </a:ext>
          </a:extLst>
        </xdr:cNvPr>
        <xdr:cNvCxnSpPr/>
      </xdr:nvCxnSpPr>
      <xdr:spPr>
        <a:xfrm flipV="1">
          <a:off x="7861300" y="14637410"/>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20585</xdr:rowOff>
    </xdr:from>
    <xdr:to>
      <xdr:col>36</xdr:col>
      <xdr:colOff>165100</xdr:colOff>
      <xdr:row>85</xdr:row>
      <xdr:rowOff>122185</xdr:rowOff>
    </xdr:to>
    <xdr:sp macro="" textlink="">
      <xdr:nvSpPr>
        <xdr:cNvPr id="365" name="楕円 364">
          <a:extLst>
            <a:ext uri="{FF2B5EF4-FFF2-40B4-BE49-F238E27FC236}">
              <a16:creationId xmlns:a16="http://schemas.microsoft.com/office/drawing/2014/main" id="{F46B1982-898B-4704-A8E2-3C35C38AE535}"/>
            </a:ext>
          </a:extLst>
        </xdr:cNvPr>
        <xdr:cNvSpPr/>
      </xdr:nvSpPr>
      <xdr:spPr>
        <a:xfrm>
          <a:off x="6921500" y="145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67086</xdr:rowOff>
    </xdr:from>
    <xdr:to>
      <xdr:col>41</xdr:col>
      <xdr:colOff>50800</xdr:colOff>
      <xdr:row>85</xdr:row>
      <xdr:rowOff>71385</xdr:rowOff>
    </xdr:to>
    <xdr:cxnSp macro="">
      <xdr:nvCxnSpPr>
        <xdr:cNvPr id="366" name="直線コネクタ 365">
          <a:extLst>
            <a:ext uri="{FF2B5EF4-FFF2-40B4-BE49-F238E27FC236}">
              <a16:creationId xmlns:a16="http://schemas.microsoft.com/office/drawing/2014/main" id="{5D9A74C3-EB23-4F96-9258-412EE911CBB6}"/>
            </a:ext>
          </a:extLst>
        </xdr:cNvPr>
        <xdr:cNvCxnSpPr/>
      </xdr:nvCxnSpPr>
      <xdr:spPr>
        <a:xfrm flipV="1">
          <a:off x="6972300" y="14640336"/>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FD2A9CF2-9238-48A4-B66A-6B536F378ECF}"/>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58F0F0B3-2106-4E70-9630-F17E5B6D97FD}"/>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74EC73C1-7481-4B91-909E-B09DA3206E3A}"/>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1C3787ED-9BE3-4AD9-BFF1-226AA53D96A4}"/>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69811</xdr:rowOff>
    </xdr:from>
    <xdr:ext cx="469744" cy="259045"/>
    <xdr:sp macro="" textlink="">
      <xdr:nvSpPr>
        <xdr:cNvPr id="371" name="n_1mainValue【公営住宅】&#10;一人当たり面積">
          <a:extLst>
            <a:ext uri="{FF2B5EF4-FFF2-40B4-BE49-F238E27FC236}">
              <a16:creationId xmlns:a16="http://schemas.microsoft.com/office/drawing/2014/main" id="{1D2807FB-C021-425F-9D5E-D6C8C70C301F}"/>
            </a:ext>
          </a:extLst>
        </xdr:cNvPr>
        <xdr:cNvSpPr txBox="1"/>
      </xdr:nvSpPr>
      <xdr:spPr>
        <a:xfrm>
          <a:off x="9391727" y="143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106087</xdr:rowOff>
    </xdr:from>
    <xdr:ext cx="469744" cy="259045"/>
    <xdr:sp macro="" textlink="">
      <xdr:nvSpPr>
        <xdr:cNvPr id="372" name="n_2mainValue【公営住宅】&#10;一人当たり面積">
          <a:extLst>
            <a:ext uri="{FF2B5EF4-FFF2-40B4-BE49-F238E27FC236}">
              <a16:creationId xmlns:a16="http://schemas.microsoft.com/office/drawing/2014/main" id="{CA59F4F9-912D-4192-94EA-0D049BED6306}"/>
            </a:ext>
          </a:extLst>
        </xdr:cNvPr>
        <xdr:cNvSpPr txBox="1"/>
      </xdr:nvSpPr>
      <xdr:spPr>
        <a:xfrm>
          <a:off x="8515427" y="1467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109013</xdr:rowOff>
    </xdr:from>
    <xdr:ext cx="469744" cy="259045"/>
    <xdr:sp macro="" textlink="">
      <xdr:nvSpPr>
        <xdr:cNvPr id="373" name="n_3mainValue【公営住宅】&#10;一人当たり面積">
          <a:extLst>
            <a:ext uri="{FF2B5EF4-FFF2-40B4-BE49-F238E27FC236}">
              <a16:creationId xmlns:a16="http://schemas.microsoft.com/office/drawing/2014/main" id="{47FEE787-8E7D-41BE-958C-D727AF2C917C}"/>
            </a:ext>
          </a:extLst>
        </xdr:cNvPr>
        <xdr:cNvSpPr txBox="1"/>
      </xdr:nvSpPr>
      <xdr:spPr>
        <a:xfrm>
          <a:off x="76264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113312</xdr:rowOff>
    </xdr:from>
    <xdr:ext cx="469744" cy="259045"/>
    <xdr:sp macro="" textlink="">
      <xdr:nvSpPr>
        <xdr:cNvPr id="374" name="n_4mainValue【公営住宅】&#10;一人当たり面積">
          <a:extLst>
            <a:ext uri="{FF2B5EF4-FFF2-40B4-BE49-F238E27FC236}">
              <a16:creationId xmlns:a16="http://schemas.microsoft.com/office/drawing/2014/main" id="{1245D23F-E9D5-482A-91CA-9DD5D94BFB8D}"/>
            </a:ext>
          </a:extLst>
        </xdr:cNvPr>
        <xdr:cNvSpPr txBox="1"/>
      </xdr:nvSpPr>
      <xdr:spPr>
        <a:xfrm>
          <a:off x="6737427" y="146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600890E-8497-423E-804D-C2CB3CA4AB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CB182AF-C796-4534-BEE3-061D52E034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BA08939-7356-4B2E-92AC-0128C4DAAB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05125AD-F133-48A7-B5BC-2D01154377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9F0C22F-29BB-49B7-B640-88A196E2A4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3B1B198-8141-485A-9321-E55C42F5D9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1C4548D-6D82-419B-A546-5D635B4895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4731EA9-F42D-4CB2-8F7B-7453020002A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ACF7934-FD37-4115-A028-8319882223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CDCAD6D-5C0E-4FEE-A865-FB058264C3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9AF9023-7518-4D9B-951C-244F2E6883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4196BA54-18A0-4652-A9B2-9636D87243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29D4A7B-89BE-4C64-8DF9-93EB0056E3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D1D501C3-67D8-421B-9B4C-98E12C0A3E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9B82D85-6875-4967-8F32-F965BC6724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FD332BC-B81D-467C-A951-6830166A68E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A0BE5DE-1B74-4CEC-85DA-47858857D1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757D751E-B23A-44FF-BDF7-C38230A717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3A29234-AABF-483E-B197-76A148AEDF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3FD94A7-1E14-4FC8-B87D-BE4A4A0889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BB3F1CF4-7478-4C1E-AD7F-40DC3F31F9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56C1246-B242-43AA-9AFC-8DA81563B6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5F638AA-5447-4372-8021-97DA382902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AA1C078E-90EF-4DDC-AB5D-A9029E16495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16DDDEC0-96F9-4632-B087-C8D596344A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A265E9A2-B317-4CE3-8937-5DEFB01053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A94767C2-D88C-4414-AFD5-5060441381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35380E7E-7868-417B-97C9-51E9A8C026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CD6012EE-1FB3-4709-B8F5-D883FEF28B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7AD46B13-51FB-462A-A4A1-195446B838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AD4C28C7-C2FF-48E5-B491-EBB763D82A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492FC052-2045-4A8F-A092-2A0D9E10E61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575DFD65-4D89-48B8-8684-F7737D3FDB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C39A371C-07C7-4ACD-8C76-3D0374235D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95B175A3-7EFE-42B4-8F01-C3F64F2C71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8F3B0EA2-844C-41E0-BAAD-833885D117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700C6FBD-35C9-44E9-B18D-D4D77C7899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C573017C-ED9D-417D-A035-22808870C2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1E8AA8EF-8FFF-4E2C-81B5-C2C85BF1DA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31C0233C-22AC-4884-9B2D-2C8B55A5EF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4F8A22AC-3674-47D9-BD04-6DC5549F43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5AB1412D-E064-41E5-BCD2-FFBBF41A80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F772C0E8-48DF-4276-B188-6AEA5E07EB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7A7B020-08BD-41B5-94C9-4FDEB6CEBE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CE93F566-F110-4F57-B25C-8B73CA652CD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4A76556E-C4BF-4E2E-879F-86CDD7872F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ACE14B5D-E123-426A-AEF0-65362658BC5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64EABB8C-D62F-485D-81F5-6D3FBA7C74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5F5B5EA6-0AE0-4D22-9266-A4F21ADF9C3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47F2552B-205E-4AD0-9590-BCAE6107A71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63E482AB-A8F4-4049-93D8-F0C044E2B4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35774E10-4508-4F9D-B648-D853684F6F9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B9F354C-4D3B-49AE-B707-B8717E4FF8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D327F827-F64A-4D34-ABA0-FD0D1BF33A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DE41F18-0785-487F-9FC0-571549E3E3A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AD2B2CBC-D5A9-4F33-8BAD-CF5F4E6D11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id="{28E8D6A8-3ECD-4846-B68A-A2E32D324D7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学校施設】&#10;有形固定資産減価償却率最小値テキスト">
          <a:extLst>
            <a:ext uri="{FF2B5EF4-FFF2-40B4-BE49-F238E27FC236}">
              <a16:creationId xmlns:a16="http://schemas.microsoft.com/office/drawing/2014/main" id="{397A3624-117D-47CF-BB16-16B0F88AC3E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id="{DE9A6D04-103D-4976-89D9-F51BFAD1821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792C7F52-817A-4D27-BA5F-2DDA1AF01AAF}"/>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35" name="直線コネクタ 434">
          <a:extLst>
            <a:ext uri="{FF2B5EF4-FFF2-40B4-BE49-F238E27FC236}">
              <a16:creationId xmlns:a16="http://schemas.microsoft.com/office/drawing/2014/main" id="{47194839-15B4-465E-939A-106239C57965}"/>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2B135995-AFB3-4B01-A105-D3133FEF5972}"/>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37" name="フローチャート: 判断 436">
          <a:extLst>
            <a:ext uri="{FF2B5EF4-FFF2-40B4-BE49-F238E27FC236}">
              <a16:creationId xmlns:a16="http://schemas.microsoft.com/office/drawing/2014/main" id="{F2B8A05C-F3D5-4654-91A2-D283E44D7657}"/>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38" name="フローチャート: 判断 437">
          <a:extLst>
            <a:ext uri="{FF2B5EF4-FFF2-40B4-BE49-F238E27FC236}">
              <a16:creationId xmlns:a16="http://schemas.microsoft.com/office/drawing/2014/main" id="{93DDF340-61AA-4CBD-ABC2-3B1535CD1CB1}"/>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a:extLst>
            <a:ext uri="{FF2B5EF4-FFF2-40B4-BE49-F238E27FC236}">
              <a16:creationId xmlns:a16="http://schemas.microsoft.com/office/drawing/2014/main" id="{298F32EB-AB87-4B23-BFCF-9CD633F276A5}"/>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40" name="フローチャート: 判断 439">
          <a:extLst>
            <a:ext uri="{FF2B5EF4-FFF2-40B4-BE49-F238E27FC236}">
              <a16:creationId xmlns:a16="http://schemas.microsoft.com/office/drawing/2014/main" id="{39F123E7-1811-4E64-B63E-77230504597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1" name="フローチャート: 判断 440">
          <a:extLst>
            <a:ext uri="{FF2B5EF4-FFF2-40B4-BE49-F238E27FC236}">
              <a16:creationId xmlns:a16="http://schemas.microsoft.com/office/drawing/2014/main" id="{CC7A3435-CD27-4B28-8D87-B64CFC5C3B64}"/>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912D8A5-0A03-493D-B883-9E8FC6C80D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B56564B-A5D9-4458-A63B-80AF8723FD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310F7A2F-52ED-4578-8696-603FC799C3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BB0798B-49AB-4F71-BE65-F65461F129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119B4E6-4373-44BA-AF52-86D4B4D6FA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47" name="楕円 446">
          <a:extLst>
            <a:ext uri="{FF2B5EF4-FFF2-40B4-BE49-F238E27FC236}">
              <a16:creationId xmlns:a16="http://schemas.microsoft.com/office/drawing/2014/main" id="{4905A5D6-4505-46A9-8AC4-81A9BB53DA40}"/>
            </a:ext>
          </a:extLst>
        </xdr:cNvPr>
        <xdr:cNvSpPr/>
      </xdr:nvSpPr>
      <xdr:spPr>
        <a:xfrm>
          <a:off x="16268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163847</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9E296C5A-EBDF-44D7-BCCD-6D54980FB47D}"/>
            </a:ext>
          </a:extLst>
        </xdr:cNvPr>
        <xdr:cNvSpPr txBox="1"/>
      </xdr:nvSpPr>
      <xdr:spPr>
        <a:xfrm>
          <a:off x="1635760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449" name="楕円 448">
          <a:extLst>
            <a:ext uri="{FF2B5EF4-FFF2-40B4-BE49-F238E27FC236}">
              <a16:creationId xmlns:a16="http://schemas.microsoft.com/office/drawing/2014/main" id="{9912E15C-0377-4C2B-9660-76047018E874}"/>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64770</xdr:rowOff>
    </xdr:to>
    <xdr:cxnSp macro="">
      <xdr:nvCxnSpPr>
        <xdr:cNvPr id="450" name="直線コネクタ 449">
          <a:extLst>
            <a:ext uri="{FF2B5EF4-FFF2-40B4-BE49-F238E27FC236}">
              <a16:creationId xmlns:a16="http://schemas.microsoft.com/office/drawing/2014/main" id="{3E360B57-D91E-485D-A01A-59B06D1EBDD8}"/>
            </a:ext>
          </a:extLst>
        </xdr:cNvPr>
        <xdr:cNvCxnSpPr/>
      </xdr:nvCxnSpPr>
      <xdr:spPr>
        <a:xfrm>
          <a:off x="15481300" y="103079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51" name="楕円 450">
          <a:extLst>
            <a:ext uri="{FF2B5EF4-FFF2-40B4-BE49-F238E27FC236}">
              <a16:creationId xmlns:a16="http://schemas.microsoft.com/office/drawing/2014/main" id="{CF11CB47-CB19-4424-85CE-AEA2706EC063}"/>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20955</xdr:rowOff>
    </xdr:to>
    <xdr:cxnSp macro="">
      <xdr:nvCxnSpPr>
        <xdr:cNvPr id="452" name="直線コネクタ 451">
          <a:extLst>
            <a:ext uri="{FF2B5EF4-FFF2-40B4-BE49-F238E27FC236}">
              <a16:creationId xmlns:a16="http://schemas.microsoft.com/office/drawing/2014/main" id="{8B1A9A67-E207-4A85-82C1-B293EF670B79}"/>
            </a:ext>
          </a:extLst>
        </xdr:cNvPr>
        <xdr:cNvCxnSpPr/>
      </xdr:nvCxnSpPr>
      <xdr:spPr>
        <a:xfrm>
          <a:off x="14592300" y="1029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453" name="楕円 452">
          <a:extLst>
            <a:ext uri="{FF2B5EF4-FFF2-40B4-BE49-F238E27FC236}">
              <a16:creationId xmlns:a16="http://schemas.microsoft.com/office/drawing/2014/main" id="{DFE61481-FD9D-49E8-8266-7DAF4D50B595}"/>
            </a:ext>
          </a:extLst>
        </xdr:cNvPr>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40005</xdr:rowOff>
    </xdr:to>
    <xdr:cxnSp macro="">
      <xdr:nvCxnSpPr>
        <xdr:cNvPr id="454" name="直線コネクタ 453">
          <a:extLst>
            <a:ext uri="{FF2B5EF4-FFF2-40B4-BE49-F238E27FC236}">
              <a16:creationId xmlns:a16="http://schemas.microsoft.com/office/drawing/2014/main" id="{DAF7E7F7-38E4-4C5F-9CFB-EB1C483F5C73}"/>
            </a:ext>
          </a:extLst>
        </xdr:cNvPr>
        <xdr:cNvCxnSpPr/>
      </xdr:nvCxnSpPr>
      <xdr:spPr>
        <a:xfrm flipV="1">
          <a:off x="13703300" y="10298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455" name="楕円 454">
          <a:extLst>
            <a:ext uri="{FF2B5EF4-FFF2-40B4-BE49-F238E27FC236}">
              <a16:creationId xmlns:a16="http://schemas.microsoft.com/office/drawing/2014/main" id="{0B46560F-C8C8-496D-9C82-0339880066EA}"/>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60</xdr:row>
      <xdr:rowOff>40005</xdr:rowOff>
    </xdr:to>
    <xdr:cxnSp macro="">
      <xdr:nvCxnSpPr>
        <xdr:cNvPr id="456" name="直線コネクタ 455">
          <a:extLst>
            <a:ext uri="{FF2B5EF4-FFF2-40B4-BE49-F238E27FC236}">
              <a16:creationId xmlns:a16="http://schemas.microsoft.com/office/drawing/2014/main" id="{50B13ADA-A7DB-4E6E-8AE0-660AAD5C6D7E}"/>
            </a:ext>
          </a:extLst>
        </xdr:cNvPr>
        <xdr:cNvCxnSpPr/>
      </xdr:nvCxnSpPr>
      <xdr:spPr>
        <a:xfrm>
          <a:off x="12814300" y="102146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57" name="n_1aveValue【学校施設】&#10;有形固定資産減価償却率">
          <a:extLst>
            <a:ext uri="{FF2B5EF4-FFF2-40B4-BE49-F238E27FC236}">
              <a16:creationId xmlns:a16="http://schemas.microsoft.com/office/drawing/2014/main" id="{554DFC56-291A-43D5-8AA4-A788E85EC4B7}"/>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8" name="n_2aveValue【学校施設】&#10;有形固定資産減価償却率">
          <a:extLst>
            <a:ext uri="{FF2B5EF4-FFF2-40B4-BE49-F238E27FC236}">
              <a16:creationId xmlns:a16="http://schemas.microsoft.com/office/drawing/2014/main" id="{69FC5A56-7646-422D-94C3-90A43569E9B2}"/>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59" name="n_3aveValue【学校施設】&#10;有形固定資産減価償却率">
          <a:extLst>
            <a:ext uri="{FF2B5EF4-FFF2-40B4-BE49-F238E27FC236}">
              <a16:creationId xmlns:a16="http://schemas.microsoft.com/office/drawing/2014/main" id="{1DD3FF9A-46E1-4826-92F5-F7C2707EC097}"/>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60" name="n_4aveValue【学校施設】&#10;有形固定資産減価償却率">
          <a:extLst>
            <a:ext uri="{FF2B5EF4-FFF2-40B4-BE49-F238E27FC236}">
              <a16:creationId xmlns:a16="http://schemas.microsoft.com/office/drawing/2014/main" id="{BCA1FED7-B888-48A3-9AA3-25382BC3B407}"/>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62882</xdr:rowOff>
    </xdr:from>
    <xdr:ext cx="405111" cy="259045"/>
    <xdr:sp macro="" textlink="">
      <xdr:nvSpPr>
        <xdr:cNvPr id="461" name="n_1mainValue【学校施設】&#10;有形固定資産減価償却率">
          <a:extLst>
            <a:ext uri="{FF2B5EF4-FFF2-40B4-BE49-F238E27FC236}">
              <a16:creationId xmlns:a16="http://schemas.microsoft.com/office/drawing/2014/main" id="{C0013AA9-4C9C-428F-B57F-91B0919D1F4A}"/>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62" name="n_2mainValue【学校施設】&#10;有形固定資産減価償却率">
          <a:extLst>
            <a:ext uri="{FF2B5EF4-FFF2-40B4-BE49-F238E27FC236}">
              <a16:creationId xmlns:a16="http://schemas.microsoft.com/office/drawing/2014/main" id="{F80C92B6-8566-4439-8120-3AA245A833CD}"/>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463" name="n_3mainValue【学校施設】&#10;有形固定資産減価償却率">
          <a:extLst>
            <a:ext uri="{FF2B5EF4-FFF2-40B4-BE49-F238E27FC236}">
              <a16:creationId xmlns:a16="http://schemas.microsoft.com/office/drawing/2014/main" id="{9327F802-CA6F-4650-B526-4D1194DDF1A0}"/>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166387</xdr:rowOff>
    </xdr:from>
    <xdr:ext cx="405111" cy="259045"/>
    <xdr:sp macro="" textlink="">
      <xdr:nvSpPr>
        <xdr:cNvPr id="464" name="n_4mainValue【学校施設】&#10;有形固定資産減価償却率">
          <a:extLst>
            <a:ext uri="{FF2B5EF4-FFF2-40B4-BE49-F238E27FC236}">
              <a16:creationId xmlns:a16="http://schemas.microsoft.com/office/drawing/2014/main" id="{5DE1705D-A672-45F7-B6BE-4A55219A245F}"/>
            </a:ext>
          </a:extLst>
        </xdr:cNvPr>
        <xdr:cNvSpPr txBox="1"/>
      </xdr:nvSpPr>
      <xdr:spPr>
        <a:xfrm>
          <a:off x="12611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40247FA2-A880-4A7A-9009-E06AC5E696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1D3C959C-3BF8-4F34-A878-C95BA13BDB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C5CC8817-9543-4D53-82B5-F8069C57FD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E013076A-7112-490B-85A7-FE7E3E289A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FB7B6BE5-D0DF-405B-BF57-0BC2A86158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F777FEE9-4B97-43EF-A90F-B21D432BE8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D87F2F76-BA2A-453B-96AA-86804E917D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AF8F7FCF-AB9B-45AB-9220-DCBD1D7229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2ACC4F95-79F8-495D-A5D8-6EF18169DA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BBFEF150-A507-4276-BC4B-69CD90CB8D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3C94FE97-92B2-496F-9D4B-8379B47292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0F487E0A-E52C-4F97-BCAF-1F865FC728C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534BF021-FC45-4B24-A012-3CF7FD5B9C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6C188AAB-36A1-4ECB-9A49-2A5581A5E1F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C3E325A8-576F-4204-8E2E-8F2845445C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0" name="テキスト ボックス 479">
          <a:extLst>
            <a:ext uri="{FF2B5EF4-FFF2-40B4-BE49-F238E27FC236}">
              <a16:creationId xmlns:a16="http://schemas.microsoft.com/office/drawing/2014/main" id="{367780E4-3ED7-4D2B-8D16-F81E3883E70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F05703D0-1FB3-4D72-BDDF-696E5481D2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2" name="テキスト ボックス 481">
          <a:extLst>
            <a:ext uri="{FF2B5EF4-FFF2-40B4-BE49-F238E27FC236}">
              <a16:creationId xmlns:a16="http://schemas.microsoft.com/office/drawing/2014/main" id="{A521429C-3227-4A0C-8C38-3BAC42D1D35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D357F984-79E1-406E-AB3D-EE742243E23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4" name="テキスト ボックス 483">
          <a:extLst>
            <a:ext uri="{FF2B5EF4-FFF2-40B4-BE49-F238E27FC236}">
              <a16:creationId xmlns:a16="http://schemas.microsoft.com/office/drawing/2014/main" id="{01E976A7-FE3C-42C9-BE51-CE4F63C2F03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7F4745C9-72B3-458B-90B5-71756C3964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id="{D4FA0626-2CEB-4F3D-9094-55677CF71AC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D2F668D8-DD7C-4422-8358-541253C631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88" name="直線コネクタ 487">
          <a:extLst>
            <a:ext uri="{FF2B5EF4-FFF2-40B4-BE49-F238E27FC236}">
              <a16:creationId xmlns:a16="http://schemas.microsoft.com/office/drawing/2014/main" id="{D6657149-2571-4946-80D2-AEAD23FA757F}"/>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89" name="【学校施設】&#10;一人当たり面積最小値テキスト">
          <a:extLst>
            <a:ext uri="{FF2B5EF4-FFF2-40B4-BE49-F238E27FC236}">
              <a16:creationId xmlns:a16="http://schemas.microsoft.com/office/drawing/2014/main" id="{3BCA2A07-6692-4E0D-BF30-E005E66FB3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90" name="直線コネクタ 489">
          <a:extLst>
            <a:ext uri="{FF2B5EF4-FFF2-40B4-BE49-F238E27FC236}">
              <a16:creationId xmlns:a16="http://schemas.microsoft.com/office/drawing/2014/main" id="{71C8FF41-9B31-4005-A799-06D90BB22B8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91" name="【学校施設】&#10;一人当たり面積最大値テキスト">
          <a:extLst>
            <a:ext uri="{FF2B5EF4-FFF2-40B4-BE49-F238E27FC236}">
              <a16:creationId xmlns:a16="http://schemas.microsoft.com/office/drawing/2014/main" id="{065064B8-08E7-460E-812F-86388972F99E}"/>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92" name="直線コネクタ 491">
          <a:extLst>
            <a:ext uri="{FF2B5EF4-FFF2-40B4-BE49-F238E27FC236}">
              <a16:creationId xmlns:a16="http://schemas.microsoft.com/office/drawing/2014/main" id="{19DBEB6D-D87E-42E6-8438-AF5198D9ACD5}"/>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493" name="【学校施設】&#10;一人当たり面積平均値テキスト">
          <a:extLst>
            <a:ext uri="{FF2B5EF4-FFF2-40B4-BE49-F238E27FC236}">
              <a16:creationId xmlns:a16="http://schemas.microsoft.com/office/drawing/2014/main" id="{532D0808-959F-46F6-9D32-F9EA61840BA1}"/>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94" name="フローチャート: 判断 493">
          <a:extLst>
            <a:ext uri="{FF2B5EF4-FFF2-40B4-BE49-F238E27FC236}">
              <a16:creationId xmlns:a16="http://schemas.microsoft.com/office/drawing/2014/main" id="{136224B4-4FD3-4F48-A5C9-E3AEDD63FDE6}"/>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95" name="フローチャート: 判断 494">
          <a:extLst>
            <a:ext uri="{FF2B5EF4-FFF2-40B4-BE49-F238E27FC236}">
              <a16:creationId xmlns:a16="http://schemas.microsoft.com/office/drawing/2014/main" id="{0A0AA969-4916-4C0F-B817-D62875CE03AE}"/>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96" name="フローチャート: 判断 495">
          <a:extLst>
            <a:ext uri="{FF2B5EF4-FFF2-40B4-BE49-F238E27FC236}">
              <a16:creationId xmlns:a16="http://schemas.microsoft.com/office/drawing/2014/main" id="{274EA657-5948-4AA8-8444-30C2C5B57B32}"/>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97" name="フローチャート: 判断 496">
          <a:extLst>
            <a:ext uri="{FF2B5EF4-FFF2-40B4-BE49-F238E27FC236}">
              <a16:creationId xmlns:a16="http://schemas.microsoft.com/office/drawing/2014/main" id="{96FF8080-9666-40D5-B438-04B15B52AE6E}"/>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98" name="フローチャート: 判断 497">
          <a:extLst>
            <a:ext uri="{FF2B5EF4-FFF2-40B4-BE49-F238E27FC236}">
              <a16:creationId xmlns:a16="http://schemas.microsoft.com/office/drawing/2014/main" id="{7C3289B1-DF73-4358-8CE6-A2D566DBE0A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09E3844-C412-4558-824C-1A8505D834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2ACD754-A99C-465F-B65A-00E244D25E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4B37077-E8D1-4D14-8EB6-A7F39A99FF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CDABD11C-3EA1-4388-8E5F-D7B4AFC163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5E5A653-0A60-4890-96B9-CB09CC26D1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104419</xdr:rowOff>
    </xdr:from>
    <xdr:to>
      <xdr:col>116</xdr:col>
      <xdr:colOff>114300</xdr:colOff>
      <xdr:row>63</xdr:row>
      <xdr:rowOff>34569</xdr:rowOff>
    </xdr:to>
    <xdr:sp macro="" textlink="">
      <xdr:nvSpPr>
        <xdr:cNvPr id="504" name="楕円 503">
          <a:extLst>
            <a:ext uri="{FF2B5EF4-FFF2-40B4-BE49-F238E27FC236}">
              <a16:creationId xmlns:a16="http://schemas.microsoft.com/office/drawing/2014/main" id="{77CD466D-0905-474A-946F-23BAE607B66C}"/>
            </a:ext>
          </a:extLst>
        </xdr:cNvPr>
        <xdr:cNvSpPr/>
      </xdr:nvSpPr>
      <xdr:spPr>
        <a:xfrm>
          <a:off x="22110700" y="107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82846</xdr:rowOff>
    </xdr:from>
    <xdr:ext cx="469744" cy="259045"/>
    <xdr:sp macro="" textlink="">
      <xdr:nvSpPr>
        <xdr:cNvPr id="505" name="【学校施設】&#10;一人当たり面積該当値テキスト">
          <a:extLst>
            <a:ext uri="{FF2B5EF4-FFF2-40B4-BE49-F238E27FC236}">
              <a16:creationId xmlns:a16="http://schemas.microsoft.com/office/drawing/2014/main" id="{7635E682-86B6-4370-8A09-78AC6BC84C7F}"/>
            </a:ext>
          </a:extLst>
        </xdr:cNvPr>
        <xdr:cNvSpPr txBox="1"/>
      </xdr:nvSpPr>
      <xdr:spPr>
        <a:xfrm>
          <a:off x="22199600" y="107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107924</xdr:rowOff>
    </xdr:from>
    <xdr:to>
      <xdr:col>112</xdr:col>
      <xdr:colOff>38100</xdr:colOff>
      <xdr:row>63</xdr:row>
      <xdr:rowOff>38074</xdr:rowOff>
    </xdr:to>
    <xdr:sp macro="" textlink="">
      <xdr:nvSpPr>
        <xdr:cNvPr id="506" name="楕円 505">
          <a:extLst>
            <a:ext uri="{FF2B5EF4-FFF2-40B4-BE49-F238E27FC236}">
              <a16:creationId xmlns:a16="http://schemas.microsoft.com/office/drawing/2014/main" id="{45E80F64-607F-474B-BBE8-DD7A1871A626}"/>
            </a:ext>
          </a:extLst>
        </xdr:cNvPr>
        <xdr:cNvSpPr/>
      </xdr:nvSpPr>
      <xdr:spPr>
        <a:xfrm>
          <a:off x="21272500" y="107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155219</xdr:rowOff>
    </xdr:from>
    <xdr:to>
      <xdr:col>116</xdr:col>
      <xdr:colOff>63500</xdr:colOff>
      <xdr:row>62</xdr:row>
      <xdr:rowOff>158724</xdr:rowOff>
    </xdr:to>
    <xdr:cxnSp macro="">
      <xdr:nvCxnSpPr>
        <xdr:cNvPr id="507" name="直線コネクタ 506">
          <a:extLst>
            <a:ext uri="{FF2B5EF4-FFF2-40B4-BE49-F238E27FC236}">
              <a16:creationId xmlns:a16="http://schemas.microsoft.com/office/drawing/2014/main" id="{861B194C-EBC3-407C-9527-51B4DC6FC91C}"/>
            </a:ext>
          </a:extLst>
        </xdr:cNvPr>
        <xdr:cNvCxnSpPr/>
      </xdr:nvCxnSpPr>
      <xdr:spPr>
        <a:xfrm flipV="1">
          <a:off x="21323300" y="10785119"/>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107848</xdr:rowOff>
    </xdr:from>
    <xdr:to>
      <xdr:col>107</xdr:col>
      <xdr:colOff>101600</xdr:colOff>
      <xdr:row>63</xdr:row>
      <xdr:rowOff>37998</xdr:rowOff>
    </xdr:to>
    <xdr:sp macro="" textlink="">
      <xdr:nvSpPr>
        <xdr:cNvPr id="508" name="楕円 507">
          <a:extLst>
            <a:ext uri="{FF2B5EF4-FFF2-40B4-BE49-F238E27FC236}">
              <a16:creationId xmlns:a16="http://schemas.microsoft.com/office/drawing/2014/main" id="{82369895-446F-47A7-B872-41EEC347D9A8}"/>
            </a:ext>
          </a:extLst>
        </xdr:cNvPr>
        <xdr:cNvSpPr/>
      </xdr:nvSpPr>
      <xdr:spPr>
        <a:xfrm>
          <a:off x="20383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158648</xdr:rowOff>
    </xdr:from>
    <xdr:to>
      <xdr:col>111</xdr:col>
      <xdr:colOff>177800</xdr:colOff>
      <xdr:row>62</xdr:row>
      <xdr:rowOff>158724</xdr:rowOff>
    </xdr:to>
    <xdr:cxnSp macro="">
      <xdr:nvCxnSpPr>
        <xdr:cNvPr id="509" name="直線コネクタ 508">
          <a:extLst>
            <a:ext uri="{FF2B5EF4-FFF2-40B4-BE49-F238E27FC236}">
              <a16:creationId xmlns:a16="http://schemas.microsoft.com/office/drawing/2014/main" id="{642DA535-83CE-427C-9D1C-96905F92FC4A}"/>
            </a:ext>
          </a:extLst>
        </xdr:cNvPr>
        <xdr:cNvCxnSpPr/>
      </xdr:nvCxnSpPr>
      <xdr:spPr>
        <a:xfrm>
          <a:off x="20434300" y="107885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113106</xdr:rowOff>
    </xdr:from>
    <xdr:to>
      <xdr:col>102</xdr:col>
      <xdr:colOff>165100</xdr:colOff>
      <xdr:row>63</xdr:row>
      <xdr:rowOff>43256</xdr:rowOff>
    </xdr:to>
    <xdr:sp macro="" textlink="">
      <xdr:nvSpPr>
        <xdr:cNvPr id="510" name="楕円 509">
          <a:extLst>
            <a:ext uri="{FF2B5EF4-FFF2-40B4-BE49-F238E27FC236}">
              <a16:creationId xmlns:a16="http://schemas.microsoft.com/office/drawing/2014/main" id="{4A75BDD6-E4B0-4912-97F8-76341530CF05}"/>
            </a:ext>
          </a:extLst>
        </xdr:cNvPr>
        <xdr:cNvSpPr/>
      </xdr:nvSpPr>
      <xdr:spPr>
        <a:xfrm>
          <a:off x="19494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158648</xdr:rowOff>
    </xdr:from>
    <xdr:to>
      <xdr:col>107</xdr:col>
      <xdr:colOff>50800</xdr:colOff>
      <xdr:row>62</xdr:row>
      <xdr:rowOff>163906</xdr:rowOff>
    </xdr:to>
    <xdr:cxnSp macro="">
      <xdr:nvCxnSpPr>
        <xdr:cNvPr id="511" name="直線コネクタ 510">
          <a:extLst>
            <a:ext uri="{FF2B5EF4-FFF2-40B4-BE49-F238E27FC236}">
              <a16:creationId xmlns:a16="http://schemas.microsoft.com/office/drawing/2014/main" id="{2F45877F-1065-4C48-8BA4-5C00DB3B5FFF}"/>
            </a:ext>
          </a:extLst>
        </xdr:cNvPr>
        <xdr:cNvCxnSpPr/>
      </xdr:nvCxnSpPr>
      <xdr:spPr>
        <a:xfrm flipV="1">
          <a:off x="19545300" y="107885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116763</xdr:rowOff>
    </xdr:from>
    <xdr:to>
      <xdr:col>98</xdr:col>
      <xdr:colOff>38100</xdr:colOff>
      <xdr:row>63</xdr:row>
      <xdr:rowOff>46913</xdr:rowOff>
    </xdr:to>
    <xdr:sp macro="" textlink="">
      <xdr:nvSpPr>
        <xdr:cNvPr id="512" name="楕円 511">
          <a:extLst>
            <a:ext uri="{FF2B5EF4-FFF2-40B4-BE49-F238E27FC236}">
              <a16:creationId xmlns:a16="http://schemas.microsoft.com/office/drawing/2014/main" id="{A66BDEBC-1BD0-42F6-90F7-74E080145138}"/>
            </a:ext>
          </a:extLst>
        </xdr:cNvPr>
        <xdr:cNvSpPr/>
      </xdr:nvSpPr>
      <xdr:spPr>
        <a:xfrm>
          <a:off x="18605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163906</xdr:rowOff>
    </xdr:from>
    <xdr:to>
      <xdr:col>102</xdr:col>
      <xdr:colOff>114300</xdr:colOff>
      <xdr:row>62</xdr:row>
      <xdr:rowOff>167563</xdr:rowOff>
    </xdr:to>
    <xdr:cxnSp macro="">
      <xdr:nvCxnSpPr>
        <xdr:cNvPr id="513" name="直線コネクタ 512">
          <a:extLst>
            <a:ext uri="{FF2B5EF4-FFF2-40B4-BE49-F238E27FC236}">
              <a16:creationId xmlns:a16="http://schemas.microsoft.com/office/drawing/2014/main" id="{128B5E62-919D-4100-B3F4-71FB8543C602}"/>
            </a:ext>
          </a:extLst>
        </xdr:cNvPr>
        <xdr:cNvCxnSpPr/>
      </xdr:nvCxnSpPr>
      <xdr:spPr>
        <a:xfrm flipV="1">
          <a:off x="18656300" y="107938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514" name="n_1aveValue【学校施設】&#10;一人当たり面積">
          <a:extLst>
            <a:ext uri="{FF2B5EF4-FFF2-40B4-BE49-F238E27FC236}">
              <a16:creationId xmlns:a16="http://schemas.microsoft.com/office/drawing/2014/main" id="{1E72B2D0-2A34-46D2-B6BC-1D414905CD9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515" name="n_2aveValue【学校施設】&#10;一人当たり面積">
          <a:extLst>
            <a:ext uri="{FF2B5EF4-FFF2-40B4-BE49-F238E27FC236}">
              <a16:creationId xmlns:a16="http://schemas.microsoft.com/office/drawing/2014/main" id="{CA91B1C6-738F-40B9-8400-7B8CF933DCF0}"/>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516" name="n_3aveValue【学校施設】&#10;一人当たり面積">
          <a:extLst>
            <a:ext uri="{FF2B5EF4-FFF2-40B4-BE49-F238E27FC236}">
              <a16:creationId xmlns:a16="http://schemas.microsoft.com/office/drawing/2014/main" id="{7940C30A-57D2-4321-9897-BF1D18C25AF3}"/>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517" name="n_4aveValue【学校施設】&#10;一人当たり面積">
          <a:extLst>
            <a:ext uri="{FF2B5EF4-FFF2-40B4-BE49-F238E27FC236}">
              <a16:creationId xmlns:a16="http://schemas.microsoft.com/office/drawing/2014/main" id="{2F288896-6C3F-4650-BD5A-14763666D0BE}"/>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29201</xdr:rowOff>
    </xdr:from>
    <xdr:ext cx="469744" cy="259045"/>
    <xdr:sp macro="" textlink="">
      <xdr:nvSpPr>
        <xdr:cNvPr id="518" name="n_1mainValue【学校施設】&#10;一人当たり面積">
          <a:extLst>
            <a:ext uri="{FF2B5EF4-FFF2-40B4-BE49-F238E27FC236}">
              <a16:creationId xmlns:a16="http://schemas.microsoft.com/office/drawing/2014/main" id="{A4D97CDE-0A25-4F14-9752-B9FAB78A617E}"/>
            </a:ext>
          </a:extLst>
        </xdr:cNvPr>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29125</xdr:rowOff>
    </xdr:from>
    <xdr:ext cx="469744" cy="259045"/>
    <xdr:sp macro="" textlink="">
      <xdr:nvSpPr>
        <xdr:cNvPr id="519" name="n_2mainValue【学校施設】&#10;一人当たり面積">
          <a:extLst>
            <a:ext uri="{FF2B5EF4-FFF2-40B4-BE49-F238E27FC236}">
              <a16:creationId xmlns:a16="http://schemas.microsoft.com/office/drawing/2014/main" id="{7C990F64-B472-4B6B-BC95-74EE7A2071FD}"/>
            </a:ext>
          </a:extLst>
        </xdr:cNvPr>
        <xdr:cNvSpPr txBox="1"/>
      </xdr:nvSpPr>
      <xdr:spPr>
        <a:xfrm>
          <a:off x="201994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34383</xdr:rowOff>
    </xdr:from>
    <xdr:ext cx="469744" cy="259045"/>
    <xdr:sp macro="" textlink="">
      <xdr:nvSpPr>
        <xdr:cNvPr id="520" name="n_3mainValue【学校施設】&#10;一人当たり面積">
          <a:extLst>
            <a:ext uri="{FF2B5EF4-FFF2-40B4-BE49-F238E27FC236}">
              <a16:creationId xmlns:a16="http://schemas.microsoft.com/office/drawing/2014/main" id="{72B7FC2B-8ED2-4A37-8798-95179BA8551E}"/>
            </a:ext>
          </a:extLst>
        </xdr:cNvPr>
        <xdr:cNvSpPr txBox="1"/>
      </xdr:nvSpPr>
      <xdr:spPr>
        <a:xfrm>
          <a:off x="193104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38040</xdr:rowOff>
    </xdr:from>
    <xdr:ext cx="469744" cy="259045"/>
    <xdr:sp macro="" textlink="">
      <xdr:nvSpPr>
        <xdr:cNvPr id="521" name="n_4mainValue【学校施設】&#10;一人当たり面積">
          <a:extLst>
            <a:ext uri="{FF2B5EF4-FFF2-40B4-BE49-F238E27FC236}">
              <a16:creationId xmlns:a16="http://schemas.microsoft.com/office/drawing/2014/main" id="{AF6B55BB-8E81-4217-925C-2FAFE383841F}"/>
            </a:ext>
          </a:extLst>
        </xdr:cNvPr>
        <xdr:cNvSpPr txBox="1"/>
      </xdr:nvSpPr>
      <xdr:spPr>
        <a:xfrm>
          <a:off x="184214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8B877ACC-D7D9-42CC-926B-5136D561B0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A513CB13-B3B9-46BF-9C7F-AC4BD4F0CD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396A554E-83C9-4F46-82A0-977427EDD7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7AA4232F-E4C6-44E1-AD71-D8551C6C5F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CC71AA0A-5FB4-4576-B3E2-FBFB7EB7D2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6C954-0109-4E56-AB4A-42CB030BF0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A48DD1E3-5414-4916-8A07-AB250B4433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3A44ADF2-9F81-47E5-9DDB-D7C4032B033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68EECE23-1027-4529-96E2-684C0EEB992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E304B359-142E-4C65-BE38-AF7CA67929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F6D6F0E8-DF34-455B-930B-4DB34CE224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0FC51A4D-2872-466C-A2AE-5CAF3224D6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B5560272-8855-4804-9E27-728C9773D3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D297938A-3D31-434F-8987-AC6D045801F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1C367986-9BD8-4DC3-A8F6-755C2BB078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63942137-01E1-4783-8641-A20B0420FB9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EF7A7067-1427-49E7-8375-05107450FF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90A45469-AEDC-4691-B1CF-455FC2C3C6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105E2075-076B-4AA5-94AF-F556C1C629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062BE79A-AC3E-4F8F-9220-57C9A772F3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9FC1E53B-D67E-4DFD-B2DA-5A38EC5C55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31C3B854-0228-482A-A504-455D31171E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1604677D-943A-41D7-9CE1-C4C44F543D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E34D4548-426B-49CF-A1A7-1D73D527285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705DAF94-A894-4068-9F91-757CE0E834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A0A664C0-C316-4DA1-9C7E-477EEDB233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0494CCB7-6F19-4871-8FCF-7F7BEE407D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008B7BC7-7CCC-4F6B-9C41-4835BB6099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8ECEE0FD-94EF-419D-99C5-8855A730F0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A411ACE5-E8A8-498F-AF2D-CDC92F3CF0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2B3993FF-00FD-4C13-8A50-262C500B68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C05C8624-6514-459C-9A3F-DE90B57732A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88BFB24F-8506-4353-881A-168FDEA786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660CE4E8-BB1B-4AF4-A235-AF9FFEA3C4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9D9DFC5A-EB74-4E6A-A420-6B54E87E41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類似団体と比較して、特に有形固定資産減価償却率が低くなっている施設は、橋りょう・トンネル、公営住宅であり、その他の施設は同水準である。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橋りょう・トンネルについては、橋りょう長寿命化計画に基づく修繕等を行ったため低水準となっている。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公営住宅については、公営住宅長寿命化計画に基づいた建替事業を行っているため低水準となっている。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2364D6-42B5-4FBA-9971-8F58451369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1C9838-9CC9-4DB6-A7EA-8BB438F773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6CF51C-E80C-4DAC-88F4-1D12571A5B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58F1DA-D9D5-4420-B9C8-AF85B28E13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4D92AD-42AF-4517-88E0-E9BE0CCDE3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A2ED93-E049-4BEB-8693-8A195E82AD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1C0685-D80C-440A-ADD1-3FC59E6B1A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665A06-E8F5-4089-AEB8-48F5E95696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F1FDD3-4D49-47A6-B844-924D1FE976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EB3236-B111-41C7-BB82-D893961868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C1D6FF-8067-43C5-9176-264C6A4879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530078-E38B-41FD-9B1B-5572F31AE8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6BFCAF-AD02-4FED-85BE-584433747E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32FBA2-FEE6-4FB1-9F44-993C52382E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6E0BA1-7881-466F-852A-FEB76E79BA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7981F4-7190-4618-9C57-246A253583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099C50-B06D-4445-BE2F-996D499B46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709D45-441A-4F9E-BD8D-046B39530B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3B988F-C53E-423D-A42D-F7C969C92A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D439DB-4ED9-43FC-AFFB-006866EF7D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380B88-CBF3-4497-AE60-DE462E5B20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28D566-5C81-4EC2-A50C-14D7E3912A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86FF45-4C91-47CD-AD0E-2ECB0478E1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19C4FA-41A2-4B1B-9AB1-EB00EAA7E2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A87773-BB7A-4EB3-BA0C-A60E928893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4BB6C1-8A39-46E4-89DE-3D7DBD577A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11A640-5219-4B08-AE41-1B163A1A83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B86FC4-5986-4330-9981-2CC8C2E7E5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6FF0D5-7BFC-462E-873B-7644F27E15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CB6F9E-A6CF-43B5-8083-DC4F1D6149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15EC9D-D82C-4B25-ABE6-B4D6819D3A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7BE372-0D5B-43C8-84FB-161A0FEDE6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576B6E-9161-4596-A623-0F0B72F84C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CF6146-DBE9-42AE-A382-90BD43B3B5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22B4F2-A41D-410E-9778-A6B8396E7A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78B823-847A-4C89-B1AC-E35E291826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2958F2-5474-4BDC-A58A-92899614D6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0FDDEC-78A1-44F3-8A11-BFF274DBAD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6DD0A5-8FFA-4F6A-8FCE-DA0F8402C1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A86B3E-0006-4BD8-BAA3-73D04960E7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6EBCB4-3529-4F09-8356-41CC8DA91F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9B02A7-6B72-4577-A880-16D58F2E26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F99CC65-FBA7-4C48-B6BD-4A198837D58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ECFB76D-DB3F-4160-BAF9-E2C65FC9CA9B}"/>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40CD0F6-925C-413C-BE40-94CF2882093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F487382-8D42-47F8-966E-F445114CBB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8A25AB1-7B79-4B60-B7F5-AE554B9782D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952695-2E5B-4117-A817-DEE4EEF1816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D257062-2432-4B7F-9798-DCA8C2D3C23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EF37CC3-F3BC-40D5-9957-2554DE98B76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1F098A4-530C-4B4C-8402-89811F83C2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85F9D680-D984-4796-8857-9565A3AB0A9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D4E5E04-0912-4FBC-8516-5E8F67DDA4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a:extLst>
            <a:ext uri="{FF2B5EF4-FFF2-40B4-BE49-F238E27FC236}">
              <a16:creationId xmlns:a16="http://schemas.microsoft.com/office/drawing/2014/main" id="{9D1F509C-ED44-4F7E-A4E0-A4E3D28168E9}"/>
            </a:ext>
          </a:extLst>
        </xdr:cNvPr>
        <xdr:cNvCxnSpPr/>
      </xdr:nvCxnSpPr>
      <xdr:spPr>
        <a:xfrm flipV="1">
          <a:off x="4634865" y="5654040"/>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a:extLst>
            <a:ext uri="{FF2B5EF4-FFF2-40B4-BE49-F238E27FC236}">
              <a16:creationId xmlns:a16="http://schemas.microsoft.com/office/drawing/2014/main" id="{06FA6EC5-8934-48E7-BBC9-2A226C4E4CBD}"/>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a:extLst>
            <a:ext uri="{FF2B5EF4-FFF2-40B4-BE49-F238E27FC236}">
              <a16:creationId xmlns:a16="http://schemas.microsoft.com/office/drawing/2014/main" id="{D183AF80-CA4B-4D6B-981E-8F45FE304166}"/>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a:extLst>
            <a:ext uri="{FF2B5EF4-FFF2-40B4-BE49-F238E27FC236}">
              <a16:creationId xmlns:a16="http://schemas.microsoft.com/office/drawing/2014/main" id="{C0E591FC-2030-4C3D-9614-436B782B826E}"/>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a:extLst>
            <a:ext uri="{FF2B5EF4-FFF2-40B4-BE49-F238E27FC236}">
              <a16:creationId xmlns:a16="http://schemas.microsoft.com/office/drawing/2014/main" id="{98DB655B-D335-4085-941E-45115BAE47F9}"/>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68851</xdr:rowOff>
    </xdr:from>
    <xdr:ext cx="405111" cy="259045"/>
    <xdr:sp macro="" textlink="">
      <xdr:nvSpPr>
        <xdr:cNvPr id="60" name="【図書館】&#10;有形固定資産減価償却率平均値テキスト">
          <a:extLst>
            <a:ext uri="{FF2B5EF4-FFF2-40B4-BE49-F238E27FC236}">
              <a16:creationId xmlns:a16="http://schemas.microsoft.com/office/drawing/2014/main" id="{4DEC956F-C0A6-4E72-8C0B-4457BF252A00}"/>
            </a:ext>
          </a:extLst>
        </xdr:cNvPr>
        <xdr:cNvSpPr txBox="1"/>
      </xdr:nvSpPr>
      <xdr:spPr>
        <a:xfrm>
          <a:off x="4673600" y="624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a:extLst>
            <a:ext uri="{FF2B5EF4-FFF2-40B4-BE49-F238E27FC236}">
              <a16:creationId xmlns:a16="http://schemas.microsoft.com/office/drawing/2014/main" id="{1B267CBA-3231-40DB-8AB9-7CB1E19FB8F3}"/>
            </a:ext>
          </a:extLst>
        </xdr:cNvPr>
        <xdr:cNvSpPr/>
      </xdr:nvSpPr>
      <xdr:spPr>
        <a:xfrm>
          <a:off x="4584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C3B71008-3637-4A9A-8729-14FC28E7B2A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77978</xdr:rowOff>
    </xdr:from>
    <xdr:to>
      <xdr:col>15</xdr:col>
      <xdr:colOff>101600</xdr:colOff>
      <xdr:row>36</xdr:row>
      <xdr:rowOff>8128</xdr:rowOff>
    </xdr:to>
    <xdr:sp macro="" textlink="">
      <xdr:nvSpPr>
        <xdr:cNvPr id="63" name="フローチャート: 判断 62">
          <a:extLst>
            <a:ext uri="{FF2B5EF4-FFF2-40B4-BE49-F238E27FC236}">
              <a16:creationId xmlns:a16="http://schemas.microsoft.com/office/drawing/2014/main" id="{0FBF76FD-3FC0-4189-9E0A-CBD4B618F692}"/>
            </a:ext>
          </a:extLst>
        </xdr:cNvPr>
        <xdr:cNvSpPr/>
      </xdr:nvSpPr>
      <xdr:spPr>
        <a:xfrm>
          <a:off x="2857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87122</xdr:rowOff>
    </xdr:from>
    <xdr:to>
      <xdr:col>10</xdr:col>
      <xdr:colOff>165100</xdr:colOff>
      <xdr:row>35</xdr:row>
      <xdr:rowOff>17272</xdr:rowOff>
    </xdr:to>
    <xdr:sp macro="" textlink="">
      <xdr:nvSpPr>
        <xdr:cNvPr id="64" name="フローチャート: 判断 63">
          <a:extLst>
            <a:ext uri="{FF2B5EF4-FFF2-40B4-BE49-F238E27FC236}">
              <a16:creationId xmlns:a16="http://schemas.microsoft.com/office/drawing/2014/main" id="{BEC58121-AD0E-40E8-9184-19FBD1067CBE}"/>
            </a:ext>
          </a:extLst>
        </xdr:cNvPr>
        <xdr:cNvSpPr/>
      </xdr:nvSpPr>
      <xdr:spPr>
        <a:xfrm>
          <a:off x="1968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128270</xdr:rowOff>
    </xdr:from>
    <xdr:to>
      <xdr:col>6</xdr:col>
      <xdr:colOff>38100</xdr:colOff>
      <xdr:row>34</xdr:row>
      <xdr:rowOff>58420</xdr:rowOff>
    </xdr:to>
    <xdr:sp macro="" textlink="">
      <xdr:nvSpPr>
        <xdr:cNvPr id="65" name="フローチャート: 判断 64">
          <a:extLst>
            <a:ext uri="{FF2B5EF4-FFF2-40B4-BE49-F238E27FC236}">
              <a16:creationId xmlns:a16="http://schemas.microsoft.com/office/drawing/2014/main" id="{18D89A5B-EB98-4896-A53F-1F649D003648}"/>
            </a:ext>
          </a:extLst>
        </xdr:cNvPr>
        <xdr:cNvSpPr/>
      </xdr:nvSpPr>
      <xdr:spPr>
        <a:xfrm>
          <a:off x="1079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D81E454-6907-4AAF-9183-912ED23DF1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8057081-B26C-4685-957B-DB828C73C0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163F1E-1759-42D2-A005-C57ED178B3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00A2AC-983B-4126-922B-CFAB3DD18D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290C12-7DEF-44EB-BDE8-65E3DE005B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71" name="楕円 70">
          <a:extLst>
            <a:ext uri="{FF2B5EF4-FFF2-40B4-BE49-F238E27FC236}">
              <a16:creationId xmlns:a16="http://schemas.microsoft.com/office/drawing/2014/main" id="{CD482D46-FDA0-43F8-A2C4-646FF0F325C8}"/>
            </a:ext>
          </a:extLst>
        </xdr:cNvPr>
        <xdr:cNvSpPr/>
      </xdr:nvSpPr>
      <xdr:spPr>
        <a:xfrm>
          <a:off x="45847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24401</xdr:rowOff>
    </xdr:from>
    <xdr:ext cx="405111" cy="259045"/>
    <xdr:sp macro="" textlink="">
      <xdr:nvSpPr>
        <xdr:cNvPr id="72" name="【図書館】&#10;有形固定資産減価償却率該当値テキスト">
          <a:extLst>
            <a:ext uri="{FF2B5EF4-FFF2-40B4-BE49-F238E27FC236}">
              <a16:creationId xmlns:a16="http://schemas.microsoft.com/office/drawing/2014/main" id="{8BE83973-0443-4D31-B93D-2F7447F78334}"/>
            </a:ext>
          </a:extLst>
        </xdr:cNvPr>
        <xdr:cNvSpPr txBox="1"/>
      </xdr:nvSpPr>
      <xdr:spPr>
        <a:xfrm>
          <a:off x="4673600"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id="{DA5B762F-F218-47AD-9593-5D60ED30248F}"/>
            </a:ext>
          </a:extLst>
        </xdr:cNvPr>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96774</xdr:rowOff>
    </xdr:to>
    <xdr:cxnSp macro="">
      <xdr:nvCxnSpPr>
        <xdr:cNvPr id="74" name="直線コネクタ 73">
          <a:extLst>
            <a:ext uri="{FF2B5EF4-FFF2-40B4-BE49-F238E27FC236}">
              <a16:creationId xmlns:a16="http://schemas.microsoft.com/office/drawing/2014/main" id="{970775E0-E6FF-4E82-A812-1931759A6DA3}"/>
            </a:ext>
          </a:extLst>
        </xdr:cNvPr>
        <xdr:cNvCxnSpPr/>
      </xdr:nvCxnSpPr>
      <xdr:spPr>
        <a:xfrm>
          <a:off x="3797300" y="63901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5" name="楕円 74">
          <a:extLst>
            <a:ext uri="{FF2B5EF4-FFF2-40B4-BE49-F238E27FC236}">
              <a16:creationId xmlns:a16="http://schemas.microsoft.com/office/drawing/2014/main" id="{500BB27A-F4BB-481E-B4B9-4F471759F31C}"/>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46482</xdr:rowOff>
    </xdr:to>
    <xdr:cxnSp macro="">
      <xdr:nvCxnSpPr>
        <xdr:cNvPr id="76" name="直線コネクタ 75">
          <a:extLst>
            <a:ext uri="{FF2B5EF4-FFF2-40B4-BE49-F238E27FC236}">
              <a16:creationId xmlns:a16="http://schemas.microsoft.com/office/drawing/2014/main" id="{CE355BC3-008D-4368-B835-2FB3D18C5EDE}"/>
            </a:ext>
          </a:extLst>
        </xdr:cNvPr>
        <xdr:cNvCxnSpPr/>
      </xdr:nvCxnSpPr>
      <xdr:spPr>
        <a:xfrm>
          <a:off x="2908300" y="63398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a:extLst>
            <a:ext uri="{FF2B5EF4-FFF2-40B4-BE49-F238E27FC236}">
              <a16:creationId xmlns:a16="http://schemas.microsoft.com/office/drawing/2014/main" id="{D67C3DDA-962A-4DE3-974D-F2BBC5516D1B}"/>
            </a:ext>
          </a:extLst>
        </xdr:cNvPr>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167640</xdr:rowOff>
    </xdr:to>
    <xdr:cxnSp macro="">
      <xdr:nvCxnSpPr>
        <xdr:cNvPr id="78" name="直線コネクタ 77">
          <a:extLst>
            <a:ext uri="{FF2B5EF4-FFF2-40B4-BE49-F238E27FC236}">
              <a16:creationId xmlns:a16="http://schemas.microsoft.com/office/drawing/2014/main" id="{DE3961A1-5F87-477F-8389-3AB2C958E762}"/>
            </a:ext>
          </a:extLst>
        </xdr:cNvPr>
        <xdr:cNvCxnSpPr/>
      </xdr:nvCxnSpPr>
      <xdr:spPr>
        <a:xfrm>
          <a:off x="2019300" y="6289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xdr:rowOff>
    </xdr:from>
    <xdr:to>
      <xdr:col>6</xdr:col>
      <xdr:colOff>38100</xdr:colOff>
      <xdr:row>36</xdr:row>
      <xdr:rowOff>117856</xdr:rowOff>
    </xdr:to>
    <xdr:sp macro="" textlink="">
      <xdr:nvSpPr>
        <xdr:cNvPr id="79" name="楕円 78">
          <a:extLst>
            <a:ext uri="{FF2B5EF4-FFF2-40B4-BE49-F238E27FC236}">
              <a16:creationId xmlns:a16="http://schemas.microsoft.com/office/drawing/2014/main" id="{5D08DE6C-8E94-459C-9F00-5DF5AE2C6744}"/>
            </a:ext>
          </a:extLst>
        </xdr:cNvPr>
        <xdr:cNvSpPr/>
      </xdr:nvSpPr>
      <xdr:spPr>
        <a:xfrm>
          <a:off x="1079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117348</xdr:rowOff>
    </xdr:to>
    <xdr:cxnSp macro="">
      <xdr:nvCxnSpPr>
        <xdr:cNvPr id="80" name="直線コネクタ 79">
          <a:extLst>
            <a:ext uri="{FF2B5EF4-FFF2-40B4-BE49-F238E27FC236}">
              <a16:creationId xmlns:a16="http://schemas.microsoft.com/office/drawing/2014/main" id="{D1332E6E-E0F8-4C9F-A972-1165CC78BD7F}"/>
            </a:ext>
          </a:extLst>
        </xdr:cNvPr>
        <xdr:cNvCxnSpPr/>
      </xdr:nvCxnSpPr>
      <xdr:spPr>
        <a:xfrm>
          <a:off x="1130300" y="62392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図書館】&#10;有形固定資産減価償却率">
          <a:extLst>
            <a:ext uri="{FF2B5EF4-FFF2-40B4-BE49-F238E27FC236}">
              <a16:creationId xmlns:a16="http://schemas.microsoft.com/office/drawing/2014/main" id="{B2B70CB4-E1AA-4649-BC62-77FBC1B65F3C}"/>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24655</xdr:rowOff>
    </xdr:from>
    <xdr:ext cx="405111" cy="259045"/>
    <xdr:sp macro="" textlink="">
      <xdr:nvSpPr>
        <xdr:cNvPr id="82" name="n_2aveValue【図書館】&#10;有形固定資産減価償却率">
          <a:extLst>
            <a:ext uri="{FF2B5EF4-FFF2-40B4-BE49-F238E27FC236}">
              <a16:creationId xmlns:a16="http://schemas.microsoft.com/office/drawing/2014/main" id="{59A2F11B-225D-4295-A32B-A96A9CB97435}"/>
            </a:ext>
          </a:extLst>
        </xdr:cNvPr>
        <xdr:cNvSpPr txBox="1"/>
      </xdr:nvSpPr>
      <xdr:spPr>
        <a:xfrm>
          <a:off x="2705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3" name="n_3aveValue【図書館】&#10;有形固定資産減価償却率">
          <a:extLst>
            <a:ext uri="{FF2B5EF4-FFF2-40B4-BE49-F238E27FC236}">
              <a16:creationId xmlns:a16="http://schemas.microsoft.com/office/drawing/2014/main" id="{D0E3B8A0-F3EF-4686-A939-AF76962DB071}"/>
            </a:ext>
          </a:extLst>
        </xdr:cNvPr>
        <xdr:cNvSpPr txBox="1"/>
      </xdr:nvSpPr>
      <xdr:spPr>
        <a:xfrm>
          <a:off x="1816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4" name="n_4aveValue【図書館】&#10;有形固定資産減価償却率">
          <a:extLst>
            <a:ext uri="{FF2B5EF4-FFF2-40B4-BE49-F238E27FC236}">
              <a16:creationId xmlns:a16="http://schemas.microsoft.com/office/drawing/2014/main" id="{21CEBC9A-B6D7-4D02-9A4D-8888EB2D6276}"/>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図書館】&#10;有形固定資産減価償却率">
          <a:extLst>
            <a:ext uri="{FF2B5EF4-FFF2-40B4-BE49-F238E27FC236}">
              <a16:creationId xmlns:a16="http://schemas.microsoft.com/office/drawing/2014/main" id="{2D99DD80-409D-48C9-9C21-250B7A679E06}"/>
            </a:ext>
          </a:extLst>
        </xdr:cNvPr>
        <xdr:cNvSpPr txBox="1"/>
      </xdr:nvSpPr>
      <xdr:spPr>
        <a:xfrm>
          <a:off x="35820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6" name="n_2mainValue【図書館】&#10;有形固定資産減価償却率">
          <a:extLst>
            <a:ext uri="{FF2B5EF4-FFF2-40B4-BE49-F238E27FC236}">
              <a16:creationId xmlns:a16="http://schemas.microsoft.com/office/drawing/2014/main" id="{05861B8B-35A2-48E3-9DCB-3CC800620DC1}"/>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159275</xdr:rowOff>
    </xdr:from>
    <xdr:ext cx="405111" cy="259045"/>
    <xdr:sp macro="" textlink="">
      <xdr:nvSpPr>
        <xdr:cNvPr id="87" name="n_3mainValue【図書館】&#10;有形固定資産減価償却率">
          <a:extLst>
            <a:ext uri="{FF2B5EF4-FFF2-40B4-BE49-F238E27FC236}">
              <a16:creationId xmlns:a16="http://schemas.microsoft.com/office/drawing/2014/main" id="{165035D9-23BD-4B9E-B728-9E9D14C3B2AD}"/>
            </a:ext>
          </a:extLst>
        </xdr:cNvPr>
        <xdr:cNvSpPr txBox="1"/>
      </xdr:nvSpPr>
      <xdr:spPr>
        <a:xfrm>
          <a:off x="1816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8" name="n_4mainValue【図書館】&#10;有形固定資産減価償却率">
          <a:extLst>
            <a:ext uri="{FF2B5EF4-FFF2-40B4-BE49-F238E27FC236}">
              <a16:creationId xmlns:a16="http://schemas.microsoft.com/office/drawing/2014/main" id="{5DC03261-627F-4378-8B2A-2DCFBC54356F}"/>
            </a:ext>
          </a:extLst>
        </xdr:cNvPr>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BDAA143-4D26-44B3-BEE7-12947D0FC6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FDADB3C-B6B7-4B2B-8E27-0E98AA3B9B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B373682-5FC9-45F2-85C2-DB905930D9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801BA5D-0026-4A1E-A12E-DF623013A3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5DAEF79-57EC-45CF-A1C9-1C2C6810AC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92A338A-7F00-4A33-A4AE-2053556051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1AB00D5-F598-4692-BAA2-2E3BE10258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EF7B458-7421-48F7-9986-8B8B4BAA4E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6D4EDEA0-A5EE-43EC-9E08-7D1499C4B63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E73DC15-C92A-43E9-A19F-0A719D7261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746C3C2-EF72-4FE7-8464-F5FB51BCEA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F1CC309-A02E-4DED-B8CB-DF0E0AAD7A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9085E91-5013-4542-A228-1239369DF81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AEFBFE4-C7E0-40D2-944D-8CC3E0F41DE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99CD129-B7EC-4E3F-A187-A51F28DC3A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DEE9611-35B4-4F1C-A5F2-191D1D0F5FA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010D31E-75E6-4B67-82D0-186C642052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63DC310-89A6-4FD4-BBB6-69C21452390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DCBAF95-7751-48F5-B654-547ECFFB3B2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9FFDE1B2-B2C5-478D-BE44-039EB261373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6FB04CE-959F-4BD7-AE3D-0E7AD856C2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54F4B7C-2A78-4493-ADD0-6DA71B0CC2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18969F0-BC83-422D-ABEA-0B11985ABA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2" name="直線コネクタ 111">
          <a:extLst>
            <a:ext uri="{FF2B5EF4-FFF2-40B4-BE49-F238E27FC236}">
              <a16:creationId xmlns:a16="http://schemas.microsoft.com/office/drawing/2014/main" id="{558F0CCC-AAFB-4952-8A0F-648AD1D05C8C}"/>
            </a:ext>
          </a:extLst>
        </xdr:cNvPr>
        <xdr:cNvCxnSpPr/>
      </xdr:nvCxnSpPr>
      <xdr:spPr>
        <a:xfrm flipV="1">
          <a:off x="10476865" y="57797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3" name="【図書館】&#10;一人当たり面積最小値テキスト">
          <a:extLst>
            <a:ext uri="{FF2B5EF4-FFF2-40B4-BE49-F238E27FC236}">
              <a16:creationId xmlns:a16="http://schemas.microsoft.com/office/drawing/2014/main" id="{4553BDBD-72CE-47A2-871E-EDAAA7E9218D}"/>
            </a:ext>
          </a:extLst>
        </xdr:cNvPr>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4" name="直線コネクタ 113">
          <a:extLst>
            <a:ext uri="{FF2B5EF4-FFF2-40B4-BE49-F238E27FC236}">
              <a16:creationId xmlns:a16="http://schemas.microsoft.com/office/drawing/2014/main" id="{D1240524-8485-4164-8569-D883C984A868}"/>
            </a:ext>
          </a:extLst>
        </xdr:cNvPr>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15" name="【図書館】&#10;一人当たり面積最大値テキスト">
          <a:extLst>
            <a:ext uri="{FF2B5EF4-FFF2-40B4-BE49-F238E27FC236}">
              <a16:creationId xmlns:a16="http://schemas.microsoft.com/office/drawing/2014/main" id="{7696BDA2-622E-4A31-B479-6D94DF08F6EC}"/>
            </a:ext>
          </a:extLst>
        </xdr:cNvPr>
        <xdr:cNvSpPr txBox="1"/>
      </xdr:nvSpPr>
      <xdr:spPr>
        <a:xfrm>
          <a:off x="10515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6" name="直線コネクタ 115">
          <a:extLst>
            <a:ext uri="{FF2B5EF4-FFF2-40B4-BE49-F238E27FC236}">
              <a16:creationId xmlns:a16="http://schemas.microsoft.com/office/drawing/2014/main" id="{8AEDBB92-ABF9-4341-8DF0-CBB828BC49D6}"/>
            </a:ext>
          </a:extLst>
        </xdr:cNvPr>
        <xdr:cNvCxnSpPr/>
      </xdr:nvCxnSpPr>
      <xdr:spPr>
        <a:xfrm>
          <a:off x="10388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18C02393-6DC9-4E24-91C2-56DC4C8DE18D}"/>
            </a:ext>
          </a:extLst>
        </xdr:cNvPr>
        <xdr:cNvSpPr txBox="1"/>
      </xdr:nvSpPr>
      <xdr:spPr>
        <a:xfrm>
          <a:off x="105156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8" name="フローチャート: 判断 117">
          <a:extLst>
            <a:ext uri="{FF2B5EF4-FFF2-40B4-BE49-F238E27FC236}">
              <a16:creationId xmlns:a16="http://schemas.microsoft.com/office/drawing/2014/main" id="{040D8C11-8FEF-4E50-9069-95AA51377BF2}"/>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9" name="フローチャート: 判断 118">
          <a:extLst>
            <a:ext uri="{FF2B5EF4-FFF2-40B4-BE49-F238E27FC236}">
              <a16:creationId xmlns:a16="http://schemas.microsoft.com/office/drawing/2014/main" id="{ED8A9764-7280-42D6-BA92-247E3AC32DBC}"/>
            </a:ext>
          </a:extLst>
        </xdr:cNvPr>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0" name="フローチャート: 判断 119">
          <a:extLst>
            <a:ext uri="{FF2B5EF4-FFF2-40B4-BE49-F238E27FC236}">
              <a16:creationId xmlns:a16="http://schemas.microsoft.com/office/drawing/2014/main" id="{6855C6F9-1D95-4D2E-BFEB-680069C75856}"/>
            </a:ext>
          </a:extLst>
        </xdr:cNvPr>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86360</xdr:rowOff>
    </xdr:from>
    <xdr:to>
      <xdr:col>41</xdr:col>
      <xdr:colOff>101600</xdr:colOff>
      <xdr:row>39</xdr:row>
      <xdr:rowOff>16510</xdr:rowOff>
    </xdr:to>
    <xdr:sp macro="" textlink="">
      <xdr:nvSpPr>
        <xdr:cNvPr id="121" name="フローチャート: 判断 120">
          <a:extLst>
            <a:ext uri="{FF2B5EF4-FFF2-40B4-BE49-F238E27FC236}">
              <a16:creationId xmlns:a16="http://schemas.microsoft.com/office/drawing/2014/main" id="{ACDB44CA-484C-4DA0-A27B-3FD0568BE7C3}"/>
            </a:ext>
          </a:extLst>
        </xdr:cNvPr>
        <xdr:cNvSpPr/>
      </xdr:nvSpPr>
      <xdr:spPr>
        <a:xfrm>
          <a:off x="7810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90170</xdr:rowOff>
    </xdr:from>
    <xdr:to>
      <xdr:col>36</xdr:col>
      <xdr:colOff>165100</xdr:colOff>
      <xdr:row>39</xdr:row>
      <xdr:rowOff>20320</xdr:rowOff>
    </xdr:to>
    <xdr:sp macro="" textlink="">
      <xdr:nvSpPr>
        <xdr:cNvPr id="122" name="フローチャート: 判断 121">
          <a:extLst>
            <a:ext uri="{FF2B5EF4-FFF2-40B4-BE49-F238E27FC236}">
              <a16:creationId xmlns:a16="http://schemas.microsoft.com/office/drawing/2014/main" id="{97B134CB-824D-4133-82A1-518C695328E8}"/>
            </a:ext>
          </a:extLst>
        </xdr:cNvPr>
        <xdr:cNvSpPr/>
      </xdr:nvSpPr>
      <xdr:spPr>
        <a:xfrm>
          <a:off x="692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6EF09D-DD51-4493-B04D-EFE96D0AF8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7F1EF68-1C2A-4466-ADAE-32ECE120AC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9FB5C8-BB18-4978-9336-8023ABD2C0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54AE86-8D5C-45AD-916D-BC46393DDA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D21F18-C461-45A7-9042-DE4A338732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28" name="楕円 127">
          <a:extLst>
            <a:ext uri="{FF2B5EF4-FFF2-40B4-BE49-F238E27FC236}">
              <a16:creationId xmlns:a16="http://schemas.microsoft.com/office/drawing/2014/main" id="{38944C17-9788-4229-BD43-BED1EB20E730}"/>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29" name="【図書館】&#10;一人当たり面積該当値テキスト">
          <a:extLst>
            <a:ext uri="{FF2B5EF4-FFF2-40B4-BE49-F238E27FC236}">
              <a16:creationId xmlns:a16="http://schemas.microsoft.com/office/drawing/2014/main" id="{7282E5AB-6563-4D34-B1AD-9BCB6037316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xdr:rowOff>
    </xdr:from>
    <xdr:to>
      <xdr:col>50</xdr:col>
      <xdr:colOff>165100</xdr:colOff>
      <xdr:row>41</xdr:row>
      <xdr:rowOff>111760</xdr:rowOff>
    </xdr:to>
    <xdr:sp macro="" textlink="">
      <xdr:nvSpPr>
        <xdr:cNvPr id="130" name="楕円 129">
          <a:extLst>
            <a:ext uri="{FF2B5EF4-FFF2-40B4-BE49-F238E27FC236}">
              <a16:creationId xmlns:a16="http://schemas.microsoft.com/office/drawing/2014/main" id="{8907E7B2-55C2-4471-98AA-A24447BFC478}"/>
            </a:ext>
          </a:extLst>
        </xdr:cNvPr>
        <xdr:cNvSpPr/>
      </xdr:nvSpPr>
      <xdr:spPr>
        <a:xfrm>
          <a:off x="9588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60960</xdr:rowOff>
    </xdr:to>
    <xdr:cxnSp macro="">
      <xdr:nvCxnSpPr>
        <xdr:cNvPr id="131" name="直線コネクタ 130">
          <a:extLst>
            <a:ext uri="{FF2B5EF4-FFF2-40B4-BE49-F238E27FC236}">
              <a16:creationId xmlns:a16="http://schemas.microsoft.com/office/drawing/2014/main" id="{621256CA-7BE7-44FC-B733-24F09EF73464}"/>
            </a:ext>
          </a:extLst>
        </xdr:cNvPr>
        <xdr:cNvCxnSpPr/>
      </xdr:nvCxnSpPr>
      <xdr:spPr>
        <a:xfrm flipV="1">
          <a:off x="9639300" y="7086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2" name="楕円 131">
          <a:extLst>
            <a:ext uri="{FF2B5EF4-FFF2-40B4-BE49-F238E27FC236}">
              <a16:creationId xmlns:a16="http://schemas.microsoft.com/office/drawing/2014/main" id="{3C9C1308-3F68-4787-8BB0-DF66D457275D}"/>
            </a:ext>
          </a:extLst>
        </xdr:cNvPr>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60960</xdr:rowOff>
    </xdr:from>
    <xdr:to>
      <xdr:col>50</xdr:col>
      <xdr:colOff>114300</xdr:colOff>
      <xdr:row>41</xdr:row>
      <xdr:rowOff>64770</xdr:rowOff>
    </xdr:to>
    <xdr:cxnSp macro="">
      <xdr:nvCxnSpPr>
        <xdr:cNvPr id="133" name="直線コネクタ 132">
          <a:extLst>
            <a:ext uri="{FF2B5EF4-FFF2-40B4-BE49-F238E27FC236}">
              <a16:creationId xmlns:a16="http://schemas.microsoft.com/office/drawing/2014/main" id="{B8B58DB5-14D6-4E53-95E0-BB03F57DA97A}"/>
            </a:ext>
          </a:extLst>
        </xdr:cNvPr>
        <xdr:cNvCxnSpPr/>
      </xdr:nvCxnSpPr>
      <xdr:spPr>
        <a:xfrm flipV="1">
          <a:off x="8750300" y="709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4" name="楕円 133">
          <a:extLst>
            <a:ext uri="{FF2B5EF4-FFF2-40B4-BE49-F238E27FC236}">
              <a16:creationId xmlns:a16="http://schemas.microsoft.com/office/drawing/2014/main" id="{D0823114-59A0-4CAE-A9F9-B88003711260}"/>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68580</xdr:rowOff>
    </xdr:to>
    <xdr:cxnSp macro="">
      <xdr:nvCxnSpPr>
        <xdr:cNvPr id="135" name="直線コネクタ 134">
          <a:extLst>
            <a:ext uri="{FF2B5EF4-FFF2-40B4-BE49-F238E27FC236}">
              <a16:creationId xmlns:a16="http://schemas.microsoft.com/office/drawing/2014/main" id="{F52861A6-E93F-4C93-A139-728FD49E124E}"/>
            </a:ext>
          </a:extLst>
        </xdr:cNvPr>
        <xdr:cNvCxnSpPr/>
      </xdr:nvCxnSpPr>
      <xdr:spPr>
        <a:xfrm flipV="1">
          <a:off x="7861300" y="709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17780</xdr:rowOff>
    </xdr:from>
    <xdr:to>
      <xdr:col>36</xdr:col>
      <xdr:colOff>165100</xdr:colOff>
      <xdr:row>41</xdr:row>
      <xdr:rowOff>119380</xdr:rowOff>
    </xdr:to>
    <xdr:sp macro="" textlink="">
      <xdr:nvSpPr>
        <xdr:cNvPr id="136" name="楕円 135">
          <a:extLst>
            <a:ext uri="{FF2B5EF4-FFF2-40B4-BE49-F238E27FC236}">
              <a16:creationId xmlns:a16="http://schemas.microsoft.com/office/drawing/2014/main" id="{249C1097-7223-40C8-BB6E-6D42FCC692FD}"/>
            </a:ext>
          </a:extLst>
        </xdr:cNvPr>
        <xdr:cNvSpPr/>
      </xdr:nvSpPr>
      <xdr:spPr>
        <a:xfrm>
          <a:off x="6921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68580</xdr:rowOff>
    </xdr:to>
    <xdr:cxnSp macro="">
      <xdr:nvCxnSpPr>
        <xdr:cNvPr id="137" name="直線コネクタ 136">
          <a:extLst>
            <a:ext uri="{FF2B5EF4-FFF2-40B4-BE49-F238E27FC236}">
              <a16:creationId xmlns:a16="http://schemas.microsoft.com/office/drawing/2014/main" id="{25E67AB3-F3E6-4647-90A8-47EFE174BCDD}"/>
            </a:ext>
          </a:extLst>
        </xdr:cNvPr>
        <xdr:cNvCxnSpPr/>
      </xdr:nvCxnSpPr>
      <xdr:spPr>
        <a:xfrm>
          <a:off x="6972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59707</xdr:rowOff>
    </xdr:from>
    <xdr:ext cx="469744" cy="259045"/>
    <xdr:sp macro="" textlink="">
      <xdr:nvSpPr>
        <xdr:cNvPr id="138" name="n_1aveValue【図書館】&#10;一人当たり面積">
          <a:extLst>
            <a:ext uri="{FF2B5EF4-FFF2-40B4-BE49-F238E27FC236}">
              <a16:creationId xmlns:a16="http://schemas.microsoft.com/office/drawing/2014/main" id="{8ADF5A5B-770E-4D82-AE3A-511B155FC837}"/>
            </a:ext>
          </a:extLst>
        </xdr:cNvPr>
        <xdr:cNvSpPr txBox="1"/>
      </xdr:nvSpPr>
      <xdr:spPr>
        <a:xfrm>
          <a:off x="93917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39" name="n_2aveValue【図書館】&#10;一人当たり面積">
          <a:extLst>
            <a:ext uri="{FF2B5EF4-FFF2-40B4-BE49-F238E27FC236}">
              <a16:creationId xmlns:a16="http://schemas.microsoft.com/office/drawing/2014/main" id="{26EC3FB4-CF56-4E47-A920-F48179F17FBA}"/>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40" name="n_3aveValue【図書館】&#10;一人当たり面積">
          <a:extLst>
            <a:ext uri="{FF2B5EF4-FFF2-40B4-BE49-F238E27FC236}">
              <a16:creationId xmlns:a16="http://schemas.microsoft.com/office/drawing/2014/main" id="{8B111C20-A0BB-4226-ABB0-961068C04B45}"/>
            </a:ext>
          </a:extLst>
        </xdr:cNvPr>
        <xdr:cNvSpPr txBox="1"/>
      </xdr:nvSpPr>
      <xdr:spPr>
        <a:xfrm>
          <a:off x="7626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36847</xdr:rowOff>
    </xdr:from>
    <xdr:ext cx="469744" cy="259045"/>
    <xdr:sp macro="" textlink="">
      <xdr:nvSpPr>
        <xdr:cNvPr id="141" name="n_4aveValue【図書館】&#10;一人当たり面積">
          <a:extLst>
            <a:ext uri="{FF2B5EF4-FFF2-40B4-BE49-F238E27FC236}">
              <a16:creationId xmlns:a16="http://schemas.microsoft.com/office/drawing/2014/main" id="{09CEF9EC-F18D-4297-9D3B-B1F81CCFFDB4}"/>
            </a:ext>
          </a:extLst>
        </xdr:cNvPr>
        <xdr:cNvSpPr txBox="1"/>
      </xdr:nvSpPr>
      <xdr:spPr>
        <a:xfrm>
          <a:off x="6737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102887</xdr:rowOff>
    </xdr:from>
    <xdr:ext cx="469744" cy="259045"/>
    <xdr:sp macro="" textlink="">
      <xdr:nvSpPr>
        <xdr:cNvPr id="142" name="n_1mainValue【図書館】&#10;一人当たり面積">
          <a:extLst>
            <a:ext uri="{FF2B5EF4-FFF2-40B4-BE49-F238E27FC236}">
              <a16:creationId xmlns:a16="http://schemas.microsoft.com/office/drawing/2014/main" id="{71ECDD9B-5E56-4912-8291-94346ECAA461}"/>
            </a:ext>
          </a:extLst>
        </xdr:cNvPr>
        <xdr:cNvSpPr txBox="1"/>
      </xdr:nvSpPr>
      <xdr:spPr>
        <a:xfrm>
          <a:off x="93917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43" name="n_2mainValue【図書館】&#10;一人当たり面積">
          <a:extLst>
            <a:ext uri="{FF2B5EF4-FFF2-40B4-BE49-F238E27FC236}">
              <a16:creationId xmlns:a16="http://schemas.microsoft.com/office/drawing/2014/main" id="{EB42B158-911F-48B4-997C-04C877B053A1}"/>
            </a:ext>
          </a:extLst>
        </xdr:cNvPr>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4" name="n_3mainValue【図書館】&#10;一人当たり面積">
          <a:extLst>
            <a:ext uri="{FF2B5EF4-FFF2-40B4-BE49-F238E27FC236}">
              <a16:creationId xmlns:a16="http://schemas.microsoft.com/office/drawing/2014/main" id="{5B9C5753-73A3-4AC0-9C76-3844167A6021}"/>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110507</xdr:rowOff>
    </xdr:from>
    <xdr:ext cx="469744" cy="259045"/>
    <xdr:sp macro="" textlink="">
      <xdr:nvSpPr>
        <xdr:cNvPr id="145" name="n_4mainValue【図書館】&#10;一人当たり面積">
          <a:extLst>
            <a:ext uri="{FF2B5EF4-FFF2-40B4-BE49-F238E27FC236}">
              <a16:creationId xmlns:a16="http://schemas.microsoft.com/office/drawing/2014/main" id="{F9B07CE7-9BB3-4F20-81BC-0F5620AA63F9}"/>
            </a:ext>
          </a:extLst>
        </xdr:cNvPr>
        <xdr:cNvSpPr txBox="1"/>
      </xdr:nvSpPr>
      <xdr:spPr>
        <a:xfrm>
          <a:off x="6737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72D8881-0DFA-41BA-8318-C65657809F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4CB0333-84DD-4FD3-9732-097CDE5A3C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67528B7-CF28-4B78-B7A5-CB5199C66B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CFC30DD-C625-40B3-81DC-7C082DCC4B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BAF5CA1-3FB9-4F05-AAF3-CFA8F1724C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FA288AC-BE58-468D-900B-667DD1590A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9FFEC7E-9D54-4A2D-A241-7A36961913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9AA3DFF-223E-4795-BA66-97587FC914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97DC5D4-4559-415C-A729-B19314DF3D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990E3A3-9898-4BB4-A90D-44A1A2070AD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2B113A0-6D88-4C8C-ADB3-68AF390FF4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3BC4517-A4F0-4482-B4D5-D28F6B8C68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EAFB4C3-F5DF-44DD-9572-38EF079719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C3B3395-D5D5-4C49-B96A-D2BB4CDCA69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7CF2EDB-7D1C-44D7-9CBF-6AD2B7B337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BA701F6-AC57-45A3-8EA4-921A3B5C1E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B78B4B9-9255-4B92-BFA0-E99B8C9492A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409BD6C-3455-435A-8C4F-84DA4F945B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20C4D02-2A5C-4324-8B4C-AF9A6C1579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F480965-4F31-4D94-A3E9-ED886225B35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68D8985-D55D-4906-ADD4-2340C8C48C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D5BD728-2A4A-4D9D-A425-1068D4C734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291AC1B-6FC9-4323-88C9-24CB1B77C4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4FE739B-A2B2-4903-BFC7-9E1D7518B4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70A6B00-8E76-4CA7-87CD-748A02B41A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128719B-BFCC-4D67-8BC7-2AD1D9549E02}"/>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3800542-2D61-4899-B685-EFAA7333E9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2A776260-E090-44E0-9F52-8DE33E27276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2C729A2-A0E9-4DE8-8F48-21E1FA8EF3CB}"/>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5" name="直線コネクタ 174">
          <a:extLst>
            <a:ext uri="{FF2B5EF4-FFF2-40B4-BE49-F238E27FC236}">
              <a16:creationId xmlns:a16="http://schemas.microsoft.com/office/drawing/2014/main" id="{B2BB482B-66E4-4C4B-868C-7118BE36E17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8DAD7A1-3A07-4998-9B64-B4FBCCBCC027}"/>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7" name="フローチャート: 判断 176">
          <a:extLst>
            <a:ext uri="{FF2B5EF4-FFF2-40B4-BE49-F238E27FC236}">
              <a16:creationId xmlns:a16="http://schemas.microsoft.com/office/drawing/2014/main" id="{B46345C8-6425-4EAD-8EC6-BDA3014402CD}"/>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D54E064C-068D-4190-8B44-5CBC8AC2C9A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179" name="フローチャート: 判断 178">
          <a:extLst>
            <a:ext uri="{FF2B5EF4-FFF2-40B4-BE49-F238E27FC236}">
              <a16:creationId xmlns:a16="http://schemas.microsoft.com/office/drawing/2014/main" id="{DDE429F6-5D01-4305-98E1-D8F2D369FBCF}"/>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D4673026-EBF4-496B-BCC4-DF4C2790755E}"/>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181" name="フローチャート: 判断 180">
          <a:extLst>
            <a:ext uri="{FF2B5EF4-FFF2-40B4-BE49-F238E27FC236}">
              <a16:creationId xmlns:a16="http://schemas.microsoft.com/office/drawing/2014/main" id="{1FB6F780-2886-416F-BC41-D24A9EB82184}"/>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BE4F37-09A6-44AB-9DBD-C6AAB9EBA2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505227-5189-48BB-BE33-963701F344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3B3C5E-C4B3-48B3-A7B6-221541354F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D89FBBF-F260-41EB-9023-28FA731162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964FE1-1E98-49A6-BC9D-E85D75B942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140244</xdr:rowOff>
    </xdr:from>
    <xdr:to>
      <xdr:col>24</xdr:col>
      <xdr:colOff>114300</xdr:colOff>
      <xdr:row>63</xdr:row>
      <xdr:rowOff>70394</xdr:rowOff>
    </xdr:to>
    <xdr:sp macro="" textlink="">
      <xdr:nvSpPr>
        <xdr:cNvPr id="187" name="楕円 186">
          <a:extLst>
            <a:ext uri="{FF2B5EF4-FFF2-40B4-BE49-F238E27FC236}">
              <a16:creationId xmlns:a16="http://schemas.microsoft.com/office/drawing/2014/main" id="{9C1DB736-EB5C-41F2-8B74-1FC0458EA7B6}"/>
            </a:ext>
          </a:extLst>
        </xdr:cNvPr>
        <xdr:cNvSpPr/>
      </xdr:nvSpPr>
      <xdr:spPr>
        <a:xfrm>
          <a:off x="4584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118671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D1493D3-0F3B-416D-91B5-33E5FE5268BC}"/>
            </a:ext>
          </a:extLst>
        </xdr:cNvPr>
        <xdr:cNvSpPr txBox="1"/>
      </xdr:nvSpPr>
      <xdr:spPr>
        <a:xfrm>
          <a:off x="4673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89626</xdr:rowOff>
    </xdr:from>
    <xdr:to>
      <xdr:col>20</xdr:col>
      <xdr:colOff>38100</xdr:colOff>
      <xdr:row>63</xdr:row>
      <xdr:rowOff>19776</xdr:rowOff>
    </xdr:to>
    <xdr:sp macro="" textlink="">
      <xdr:nvSpPr>
        <xdr:cNvPr id="189" name="楕円 188">
          <a:extLst>
            <a:ext uri="{FF2B5EF4-FFF2-40B4-BE49-F238E27FC236}">
              <a16:creationId xmlns:a16="http://schemas.microsoft.com/office/drawing/2014/main" id="{09B8A234-A8CF-44AD-B8CF-3FDD6DE1E8D1}"/>
            </a:ext>
          </a:extLst>
        </xdr:cNvPr>
        <xdr:cNvSpPr/>
      </xdr:nvSpPr>
      <xdr:spPr>
        <a:xfrm>
          <a:off x="3746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140426</xdr:rowOff>
    </xdr:from>
    <xdr:to>
      <xdr:col>24</xdr:col>
      <xdr:colOff>63500</xdr:colOff>
      <xdr:row>63</xdr:row>
      <xdr:rowOff>19594</xdr:rowOff>
    </xdr:to>
    <xdr:cxnSp macro="">
      <xdr:nvCxnSpPr>
        <xdr:cNvPr id="190" name="直線コネクタ 189">
          <a:extLst>
            <a:ext uri="{FF2B5EF4-FFF2-40B4-BE49-F238E27FC236}">
              <a16:creationId xmlns:a16="http://schemas.microsoft.com/office/drawing/2014/main" id="{D82FFD42-7DCF-442E-8B95-69EB3FC339C4}"/>
            </a:ext>
          </a:extLst>
        </xdr:cNvPr>
        <xdr:cNvCxnSpPr/>
      </xdr:nvCxnSpPr>
      <xdr:spPr>
        <a:xfrm>
          <a:off x="3797300" y="107703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1" name="楕円 190">
          <a:extLst>
            <a:ext uri="{FF2B5EF4-FFF2-40B4-BE49-F238E27FC236}">
              <a16:creationId xmlns:a16="http://schemas.microsoft.com/office/drawing/2014/main" id="{B4D72D7C-0BA9-4703-AD6C-7F6AC1178696}"/>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140426</xdr:rowOff>
    </xdr:to>
    <xdr:cxnSp macro="">
      <xdr:nvCxnSpPr>
        <xdr:cNvPr id="192" name="直線コネクタ 191">
          <a:extLst>
            <a:ext uri="{FF2B5EF4-FFF2-40B4-BE49-F238E27FC236}">
              <a16:creationId xmlns:a16="http://schemas.microsoft.com/office/drawing/2014/main" id="{AD256803-6D15-4362-B5B6-9E08F5448420}"/>
            </a:ext>
          </a:extLst>
        </xdr:cNvPr>
        <xdr:cNvCxnSpPr/>
      </xdr:nvCxnSpPr>
      <xdr:spPr>
        <a:xfrm>
          <a:off x="2908300" y="107213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3" name="楕円 192">
          <a:extLst>
            <a:ext uri="{FF2B5EF4-FFF2-40B4-BE49-F238E27FC236}">
              <a16:creationId xmlns:a16="http://schemas.microsoft.com/office/drawing/2014/main" id="{3B06EF65-AD36-4057-8B4E-B31C14D52BAA}"/>
            </a:ext>
          </a:extLst>
        </xdr:cNvPr>
        <xdr:cNvSpPr/>
      </xdr:nvSpPr>
      <xdr:spPr>
        <a:xfrm>
          <a:off x="1968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91440</xdr:rowOff>
    </xdr:to>
    <xdr:cxnSp macro="">
      <xdr:nvCxnSpPr>
        <xdr:cNvPr id="194" name="直線コネクタ 193">
          <a:extLst>
            <a:ext uri="{FF2B5EF4-FFF2-40B4-BE49-F238E27FC236}">
              <a16:creationId xmlns:a16="http://schemas.microsoft.com/office/drawing/2014/main" id="{B6DF93CC-FD1E-49B9-A3F7-7A86002C8BA2}"/>
            </a:ext>
          </a:extLst>
        </xdr:cNvPr>
        <xdr:cNvCxnSpPr/>
      </xdr:nvCxnSpPr>
      <xdr:spPr>
        <a:xfrm>
          <a:off x="2019300" y="106919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95" name="楕円 194">
          <a:extLst>
            <a:ext uri="{FF2B5EF4-FFF2-40B4-BE49-F238E27FC236}">
              <a16:creationId xmlns:a16="http://schemas.microsoft.com/office/drawing/2014/main" id="{8A6350E6-9239-49B0-99A9-65AF3A2070F6}"/>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62049</xdr:rowOff>
    </xdr:to>
    <xdr:cxnSp macro="">
      <xdr:nvCxnSpPr>
        <xdr:cNvPr id="196" name="直線コネクタ 195">
          <a:extLst>
            <a:ext uri="{FF2B5EF4-FFF2-40B4-BE49-F238E27FC236}">
              <a16:creationId xmlns:a16="http://schemas.microsoft.com/office/drawing/2014/main" id="{B589A474-F921-4CC7-8413-AC78F960CEDB}"/>
            </a:ext>
          </a:extLst>
        </xdr:cNvPr>
        <xdr:cNvCxnSpPr/>
      </xdr:nvCxnSpPr>
      <xdr:spPr>
        <a:xfrm>
          <a:off x="1130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体育館・プール】&#10;有形固定資産減価償却率">
          <a:extLst>
            <a:ext uri="{FF2B5EF4-FFF2-40B4-BE49-F238E27FC236}">
              <a16:creationId xmlns:a16="http://schemas.microsoft.com/office/drawing/2014/main" id="{D641BD13-3AC4-4D4D-B2B7-67D91927F889}"/>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98" name="n_2aveValue【体育館・プール】&#10;有形固定資産減価償却率">
          <a:extLst>
            <a:ext uri="{FF2B5EF4-FFF2-40B4-BE49-F238E27FC236}">
              <a16:creationId xmlns:a16="http://schemas.microsoft.com/office/drawing/2014/main" id="{3992BAC2-C3B4-45FA-A867-0DC43DE9EA17}"/>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体育館・プール】&#10;有形固定資産減価償却率">
          <a:extLst>
            <a:ext uri="{FF2B5EF4-FFF2-40B4-BE49-F238E27FC236}">
              <a16:creationId xmlns:a16="http://schemas.microsoft.com/office/drawing/2014/main" id="{C06D816C-B378-418C-AF99-538EF2D34C0B}"/>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200" name="n_4aveValue【体育館・プール】&#10;有形固定資産減価償却率">
          <a:extLst>
            <a:ext uri="{FF2B5EF4-FFF2-40B4-BE49-F238E27FC236}">
              <a16:creationId xmlns:a16="http://schemas.microsoft.com/office/drawing/2014/main" id="{F2C53889-54B0-4015-BA9B-66ED2AAB345D}"/>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10903</xdr:rowOff>
    </xdr:from>
    <xdr:ext cx="405111" cy="259045"/>
    <xdr:sp macro="" textlink="">
      <xdr:nvSpPr>
        <xdr:cNvPr id="201" name="n_1mainValue【体育館・プール】&#10;有形固定資産減価償却率">
          <a:extLst>
            <a:ext uri="{FF2B5EF4-FFF2-40B4-BE49-F238E27FC236}">
              <a16:creationId xmlns:a16="http://schemas.microsoft.com/office/drawing/2014/main" id="{B321049F-0491-473A-A887-D4E3FE97ED5D}"/>
            </a:ext>
          </a:extLst>
        </xdr:cNvPr>
        <xdr:cNvSpPr txBox="1"/>
      </xdr:nvSpPr>
      <xdr:spPr>
        <a:xfrm>
          <a:off x="3582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2" name="n_2mainValue【体育館・プール】&#10;有形固定資産減価償却率">
          <a:extLst>
            <a:ext uri="{FF2B5EF4-FFF2-40B4-BE49-F238E27FC236}">
              <a16:creationId xmlns:a16="http://schemas.microsoft.com/office/drawing/2014/main" id="{EA50931C-5318-4522-954C-1D03207F7AFA}"/>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3" name="n_3mainValue【体育館・プール】&#10;有形固定資産減価償却率">
          <a:extLst>
            <a:ext uri="{FF2B5EF4-FFF2-40B4-BE49-F238E27FC236}">
              <a16:creationId xmlns:a16="http://schemas.microsoft.com/office/drawing/2014/main" id="{3DCA89A2-20DF-4925-91CC-D61BCA2EA94E}"/>
            </a:ext>
          </a:extLst>
        </xdr:cNvPr>
        <xdr:cNvSpPr txBox="1"/>
      </xdr:nvSpPr>
      <xdr:spPr>
        <a:xfrm>
          <a:off x="1816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4" name="n_4mainValue【体育館・プール】&#10;有形固定資産減価償却率">
          <a:extLst>
            <a:ext uri="{FF2B5EF4-FFF2-40B4-BE49-F238E27FC236}">
              <a16:creationId xmlns:a16="http://schemas.microsoft.com/office/drawing/2014/main" id="{B69546B4-0919-4C00-BA74-B6D16F373B3B}"/>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52C892F-513C-4C7E-86BA-3AD255EEB1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2DAD9C4-3C92-4240-AB2B-F0411E03E2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5BBAFA5-3923-4933-BCAC-559667B84E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AEFBB60-A393-4652-9A54-8FE1398E1B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EE63501-14CD-483B-9E11-72F8F73645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BCA4B2D-F5C5-4153-B983-9174649788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82C557E-2F1E-4CA8-B0E0-3F915EB1DC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EA9BDAC-97B3-4B9C-B668-11350D0004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A2E4778-CAA1-4316-8723-ABB43C5956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72E6A64-FDA7-45DE-82F0-6D986B17D4F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8051041-D4A4-4CD6-830C-35017B893E3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E43808F-5542-4471-BB10-2CA77FF4493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E911B13-0DAB-417C-8CC4-A0DA021BEF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46C2593-06F2-42E0-9991-205442BD635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B5F98C6-2414-4D0C-B460-735D51EFD6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54624A3-F55E-40AF-99B9-C86B716241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EE7AC7B-CB45-4F3B-9AF8-9882F1E608D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E4EA78E-DDDE-476C-9375-B1DC863B027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2C8E690-0167-4194-B800-70C1B23374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DCD65F9-4126-4C93-AF2E-86E839DE4F1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77FF19F-99BD-4E82-BCA9-4740AF844B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6" name="テキスト ボックス 225">
          <a:extLst>
            <a:ext uri="{FF2B5EF4-FFF2-40B4-BE49-F238E27FC236}">
              <a16:creationId xmlns:a16="http://schemas.microsoft.com/office/drawing/2014/main" id="{D6C285EE-64CE-44C5-B9A8-B698B885FA3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F60420A-6521-4C9E-93CD-9616E697BF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228" name="直線コネクタ 227">
          <a:extLst>
            <a:ext uri="{FF2B5EF4-FFF2-40B4-BE49-F238E27FC236}">
              <a16:creationId xmlns:a16="http://schemas.microsoft.com/office/drawing/2014/main" id="{DA2A1E75-2E17-4C58-A095-4866EF140054}"/>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a16="http://schemas.microsoft.com/office/drawing/2014/main" id="{1BF2E000-F25F-48EA-9747-50C696EB334C}"/>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a16="http://schemas.microsoft.com/office/drawing/2014/main" id="{DA1A3064-91DE-4808-8E8D-170899E70045}"/>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231" name="【体育館・プール】&#10;一人当たり面積最大値テキスト">
          <a:extLst>
            <a:ext uri="{FF2B5EF4-FFF2-40B4-BE49-F238E27FC236}">
              <a16:creationId xmlns:a16="http://schemas.microsoft.com/office/drawing/2014/main" id="{35CB12A4-26B5-45B7-97EF-0C7B541BD6FD}"/>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2" name="直線コネクタ 231">
          <a:extLst>
            <a:ext uri="{FF2B5EF4-FFF2-40B4-BE49-F238E27FC236}">
              <a16:creationId xmlns:a16="http://schemas.microsoft.com/office/drawing/2014/main" id="{F8F89146-BE21-47F2-ABBA-D03C1AE3777A}"/>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233" name="【体育館・プール】&#10;一人当たり面積平均値テキスト">
          <a:extLst>
            <a:ext uri="{FF2B5EF4-FFF2-40B4-BE49-F238E27FC236}">
              <a16:creationId xmlns:a16="http://schemas.microsoft.com/office/drawing/2014/main" id="{7E383A9E-F197-4E49-B83B-1B718297F3CE}"/>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234" name="フローチャート: 判断 233">
          <a:extLst>
            <a:ext uri="{FF2B5EF4-FFF2-40B4-BE49-F238E27FC236}">
              <a16:creationId xmlns:a16="http://schemas.microsoft.com/office/drawing/2014/main" id="{15933704-8E4D-4044-B232-88F2C4EAEE55}"/>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235" name="フローチャート: 判断 234">
          <a:extLst>
            <a:ext uri="{FF2B5EF4-FFF2-40B4-BE49-F238E27FC236}">
              <a16:creationId xmlns:a16="http://schemas.microsoft.com/office/drawing/2014/main" id="{B8585F05-D324-4255-9854-BF9F2FA49886}"/>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236" name="フローチャート: 判断 235">
          <a:extLst>
            <a:ext uri="{FF2B5EF4-FFF2-40B4-BE49-F238E27FC236}">
              <a16:creationId xmlns:a16="http://schemas.microsoft.com/office/drawing/2014/main" id="{986B8274-1A2F-47C6-9FFC-E6EAEDF76BE0}"/>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237" name="フローチャート: 判断 236">
          <a:extLst>
            <a:ext uri="{FF2B5EF4-FFF2-40B4-BE49-F238E27FC236}">
              <a16:creationId xmlns:a16="http://schemas.microsoft.com/office/drawing/2014/main" id="{4A7A4199-597E-4B4A-86EE-B416138FD358}"/>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38" name="フローチャート: 判断 237">
          <a:extLst>
            <a:ext uri="{FF2B5EF4-FFF2-40B4-BE49-F238E27FC236}">
              <a16:creationId xmlns:a16="http://schemas.microsoft.com/office/drawing/2014/main" id="{81DBCC84-DD65-43C5-BF97-151A830EDBEB}"/>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570117-8054-4D03-91C9-1262FE93BF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9221A0-751C-431D-932A-D2F476249C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45B9CA2-DAFC-49A9-8E46-4DD839D830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96ABD0-2D1F-4E67-8BD3-65CE02FDBA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F62D39-E920-4EB9-B96B-6A3FEFF365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118364</xdr:rowOff>
    </xdr:from>
    <xdr:to>
      <xdr:col>55</xdr:col>
      <xdr:colOff>50800</xdr:colOff>
      <xdr:row>64</xdr:row>
      <xdr:rowOff>48514</xdr:rowOff>
    </xdr:to>
    <xdr:sp macro="" textlink="">
      <xdr:nvSpPr>
        <xdr:cNvPr id="244" name="楕円 243">
          <a:extLst>
            <a:ext uri="{FF2B5EF4-FFF2-40B4-BE49-F238E27FC236}">
              <a16:creationId xmlns:a16="http://schemas.microsoft.com/office/drawing/2014/main" id="{C21E0786-2430-4C8B-A525-0E25F0F0BF1F}"/>
            </a:ext>
          </a:extLst>
        </xdr:cNvPr>
        <xdr:cNvSpPr/>
      </xdr:nvSpPr>
      <xdr:spPr>
        <a:xfrm>
          <a:off x="104267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33291</xdr:rowOff>
    </xdr:from>
    <xdr:ext cx="469744" cy="259045"/>
    <xdr:sp macro="" textlink="">
      <xdr:nvSpPr>
        <xdr:cNvPr id="245" name="【体育館・プール】&#10;一人当たり面積該当値テキスト">
          <a:extLst>
            <a:ext uri="{FF2B5EF4-FFF2-40B4-BE49-F238E27FC236}">
              <a16:creationId xmlns:a16="http://schemas.microsoft.com/office/drawing/2014/main" id="{FCF4DC38-284C-4C80-AB2D-DF333E082312}"/>
            </a:ext>
          </a:extLst>
        </xdr:cNvPr>
        <xdr:cNvSpPr txBox="1"/>
      </xdr:nvSpPr>
      <xdr:spPr>
        <a:xfrm>
          <a:off x="10515600" y="1083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119317</xdr:rowOff>
    </xdr:from>
    <xdr:to>
      <xdr:col>50</xdr:col>
      <xdr:colOff>165100</xdr:colOff>
      <xdr:row>64</xdr:row>
      <xdr:rowOff>49467</xdr:rowOff>
    </xdr:to>
    <xdr:sp macro="" textlink="">
      <xdr:nvSpPr>
        <xdr:cNvPr id="246" name="楕円 245">
          <a:extLst>
            <a:ext uri="{FF2B5EF4-FFF2-40B4-BE49-F238E27FC236}">
              <a16:creationId xmlns:a16="http://schemas.microsoft.com/office/drawing/2014/main" id="{DF8CA006-C73E-4275-8963-4777E2A1F2A0}"/>
            </a:ext>
          </a:extLst>
        </xdr:cNvPr>
        <xdr:cNvSpPr/>
      </xdr:nvSpPr>
      <xdr:spPr>
        <a:xfrm>
          <a:off x="9588500" y="109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169164</xdr:rowOff>
    </xdr:from>
    <xdr:to>
      <xdr:col>55</xdr:col>
      <xdr:colOff>0</xdr:colOff>
      <xdr:row>63</xdr:row>
      <xdr:rowOff>170117</xdr:rowOff>
    </xdr:to>
    <xdr:cxnSp macro="">
      <xdr:nvCxnSpPr>
        <xdr:cNvPr id="247" name="直線コネクタ 246">
          <a:extLst>
            <a:ext uri="{FF2B5EF4-FFF2-40B4-BE49-F238E27FC236}">
              <a16:creationId xmlns:a16="http://schemas.microsoft.com/office/drawing/2014/main" id="{BEFBAA51-FF28-4674-82F7-8C29F54AAACC}"/>
            </a:ext>
          </a:extLst>
        </xdr:cNvPr>
        <xdr:cNvCxnSpPr/>
      </xdr:nvCxnSpPr>
      <xdr:spPr>
        <a:xfrm flipV="1">
          <a:off x="9639300" y="10970514"/>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121412</xdr:rowOff>
    </xdr:from>
    <xdr:to>
      <xdr:col>46</xdr:col>
      <xdr:colOff>38100</xdr:colOff>
      <xdr:row>64</xdr:row>
      <xdr:rowOff>51562</xdr:rowOff>
    </xdr:to>
    <xdr:sp macro="" textlink="">
      <xdr:nvSpPr>
        <xdr:cNvPr id="248" name="楕円 247">
          <a:extLst>
            <a:ext uri="{FF2B5EF4-FFF2-40B4-BE49-F238E27FC236}">
              <a16:creationId xmlns:a16="http://schemas.microsoft.com/office/drawing/2014/main" id="{6FF59FAC-CBB9-4035-A707-2489232933AD}"/>
            </a:ext>
          </a:extLst>
        </xdr:cNvPr>
        <xdr:cNvSpPr/>
      </xdr:nvSpPr>
      <xdr:spPr>
        <a:xfrm>
          <a:off x="86995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170117</xdr:rowOff>
    </xdr:from>
    <xdr:to>
      <xdr:col>50</xdr:col>
      <xdr:colOff>114300</xdr:colOff>
      <xdr:row>64</xdr:row>
      <xdr:rowOff>762</xdr:rowOff>
    </xdr:to>
    <xdr:cxnSp macro="">
      <xdr:nvCxnSpPr>
        <xdr:cNvPr id="249" name="直線コネクタ 248">
          <a:extLst>
            <a:ext uri="{FF2B5EF4-FFF2-40B4-BE49-F238E27FC236}">
              <a16:creationId xmlns:a16="http://schemas.microsoft.com/office/drawing/2014/main" id="{48692664-2BB8-49FB-AAD7-77D5ECA565D5}"/>
            </a:ext>
          </a:extLst>
        </xdr:cNvPr>
        <xdr:cNvCxnSpPr/>
      </xdr:nvCxnSpPr>
      <xdr:spPr>
        <a:xfrm flipV="1">
          <a:off x="8750300" y="1097146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122936</xdr:rowOff>
    </xdr:from>
    <xdr:to>
      <xdr:col>41</xdr:col>
      <xdr:colOff>101600</xdr:colOff>
      <xdr:row>64</xdr:row>
      <xdr:rowOff>53086</xdr:rowOff>
    </xdr:to>
    <xdr:sp macro="" textlink="">
      <xdr:nvSpPr>
        <xdr:cNvPr id="250" name="楕円 249">
          <a:extLst>
            <a:ext uri="{FF2B5EF4-FFF2-40B4-BE49-F238E27FC236}">
              <a16:creationId xmlns:a16="http://schemas.microsoft.com/office/drawing/2014/main" id="{6442F791-6DE4-4A23-8CB8-579C0ADDC2DD}"/>
            </a:ext>
          </a:extLst>
        </xdr:cNvPr>
        <xdr:cNvSpPr/>
      </xdr:nvSpPr>
      <xdr:spPr>
        <a:xfrm>
          <a:off x="7810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762</xdr:rowOff>
    </xdr:from>
    <xdr:to>
      <xdr:col>45</xdr:col>
      <xdr:colOff>177800</xdr:colOff>
      <xdr:row>64</xdr:row>
      <xdr:rowOff>2286</xdr:rowOff>
    </xdr:to>
    <xdr:cxnSp macro="">
      <xdr:nvCxnSpPr>
        <xdr:cNvPr id="251" name="直線コネクタ 250">
          <a:extLst>
            <a:ext uri="{FF2B5EF4-FFF2-40B4-BE49-F238E27FC236}">
              <a16:creationId xmlns:a16="http://schemas.microsoft.com/office/drawing/2014/main" id="{DF36D4FB-BE10-4E47-A227-02FAEF9F96B5}"/>
            </a:ext>
          </a:extLst>
        </xdr:cNvPr>
        <xdr:cNvCxnSpPr/>
      </xdr:nvCxnSpPr>
      <xdr:spPr>
        <a:xfrm flipV="1">
          <a:off x="7861300" y="109735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123889</xdr:rowOff>
    </xdr:from>
    <xdr:to>
      <xdr:col>36</xdr:col>
      <xdr:colOff>165100</xdr:colOff>
      <xdr:row>64</xdr:row>
      <xdr:rowOff>54039</xdr:rowOff>
    </xdr:to>
    <xdr:sp macro="" textlink="">
      <xdr:nvSpPr>
        <xdr:cNvPr id="252" name="楕円 251">
          <a:extLst>
            <a:ext uri="{FF2B5EF4-FFF2-40B4-BE49-F238E27FC236}">
              <a16:creationId xmlns:a16="http://schemas.microsoft.com/office/drawing/2014/main" id="{8A3B98AE-3759-48B1-8206-071D69093B90}"/>
            </a:ext>
          </a:extLst>
        </xdr:cNvPr>
        <xdr:cNvSpPr/>
      </xdr:nvSpPr>
      <xdr:spPr>
        <a:xfrm>
          <a:off x="6921500" y="109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2286</xdr:rowOff>
    </xdr:from>
    <xdr:to>
      <xdr:col>41</xdr:col>
      <xdr:colOff>50800</xdr:colOff>
      <xdr:row>64</xdr:row>
      <xdr:rowOff>3239</xdr:rowOff>
    </xdr:to>
    <xdr:cxnSp macro="">
      <xdr:nvCxnSpPr>
        <xdr:cNvPr id="253" name="直線コネクタ 252">
          <a:extLst>
            <a:ext uri="{FF2B5EF4-FFF2-40B4-BE49-F238E27FC236}">
              <a16:creationId xmlns:a16="http://schemas.microsoft.com/office/drawing/2014/main" id="{01B4BF21-B1BE-4E1A-90C6-639B6D2B083D}"/>
            </a:ext>
          </a:extLst>
        </xdr:cNvPr>
        <xdr:cNvCxnSpPr/>
      </xdr:nvCxnSpPr>
      <xdr:spPr>
        <a:xfrm flipV="1">
          <a:off x="6972300" y="1097508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254" name="n_1aveValue【体育館・プール】&#10;一人当たり面積">
          <a:extLst>
            <a:ext uri="{FF2B5EF4-FFF2-40B4-BE49-F238E27FC236}">
              <a16:creationId xmlns:a16="http://schemas.microsoft.com/office/drawing/2014/main" id="{F36595B0-EAE0-4A24-8B88-E97FDFC57052}"/>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255" name="n_2aveValue【体育館・プール】&#10;一人当たり面積">
          <a:extLst>
            <a:ext uri="{FF2B5EF4-FFF2-40B4-BE49-F238E27FC236}">
              <a16:creationId xmlns:a16="http://schemas.microsoft.com/office/drawing/2014/main" id="{FD0F339C-3BE0-4FB9-AA60-275BC7219950}"/>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256" name="n_3aveValue【体育館・プール】&#10;一人当たり面積">
          <a:extLst>
            <a:ext uri="{FF2B5EF4-FFF2-40B4-BE49-F238E27FC236}">
              <a16:creationId xmlns:a16="http://schemas.microsoft.com/office/drawing/2014/main" id="{4F5D9784-6591-4A88-A05E-33C7AE409A9C}"/>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57" name="n_4aveValue【体育館・プール】&#10;一人当たり面積">
          <a:extLst>
            <a:ext uri="{FF2B5EF4-FFF2-40B4-BE49-F238E27FC236}">
              <a16:creationId xmlns:a16="http://schemas.microsoft.com/office/drawing/2014/main" id="{D8F93C62-0358-4BF1-910D-8ABA0BFBC6B6}"/>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40594</xdr:rowOff>
    </xdr:from>
    <xdr:ext cx="469744" cy="259045"/>
    <xdr:sp macro="" textlink="">
      <xdr:nvSpPr>
        <xdr:cNvPr id="258" name="n_1mainValue【体育館・プール】&#10;一人当たり面積">
          <a:extLst>
            <a:ext uri="{FF2B5EF4-FFF2-40B4-BE49-F238E27FC236}">
              <a16:creationId xmlns:a16="http://schemas.microsoft.com/office/drawing/2014/main" id="{2410D053-C1C3-49A9-90FA-88D04D82551D}"/>
            </a:ext>
          </a:extLst>
        </xdr:cNvPr>
        <xdr:cNvSpPr txBox="1"/>
      </xdr:nvSpPr>
      <xdr:spPr>
        <a:xfrm>
          <a:off x="9391727" y="1101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42689</xdr:rowOff>
    </xdr:from>
    <xdr:ext cx="469744" cy="259045"/>
    <xdr:sp macro="" textlink="">
      <xdr:nvSpPr>
        <xdr:cNvPr id="259" name="n_2mainValue【体育館・プール】&#10;一人当たり面積">
          <a:extLst>
            <a:ext uri="{FF2B5EF4-FFF2-40B4-BE49-F238E27FC236}">
              <a16:creationId xmlns:a16="http://schemas.microsoft.com/office/drawing/2014/main" id="{BD6D458C-D2F0-4EB1-B310-356529ED5D77}"/>
            </a:ext>
          </a:extLst>
        </xdr:cNvPr>
        <xdr:cNvSpPr txBox="1"/>
      </xdr:nvSpPr>
      <xdr:spPr>
        <a:xfrm>
          <a:off x="8515427" y="1101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44213</xdr:rowOff>
    </xdr:from>
    <xdr:ext cx="469744" cy="259045"/>
    <xdr:sp macro="" textlink="">
      <xdr:nvSpPr>
        <xdr:cNvPr id="260" name="n_3mainValue【体育館・プール】&#10;一人当たり面積">
          <a:extLst>
            <a:ext uri="{FF2B5EF4-FFF2-40B4-BE49-F238E27FC236}">
              <a16:creationId xmlns:a16="http://schemas.microsoft.com/office/drawing/2014/main" id="{4B68B948-EE81-4C60-99F8-3072E8F6EC5B}"/>
            </a:ext>
          </a:extLst>
        </xdr:cNvPr>
        <xdr:cNvSpPr txBox="1"/>
      </xdr:nvSpPr>
      <xdr:spPr>
        <a:xfrm>
          <a:off x="7626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45166</xdr:rowOff>
    </xdr:from>
    <xdr:ext cx="469744" cy="259045"/>
    <xdr:sp macro="" textlink="">
      <xdr:nvSpPr>
        <xdr:cNvPr id="261" name="n_4mainValue【体育館・プール】&#10;一人当たり面積">
          <a:extLst>
            <a:ext uri="{FF2B5EF4-FFF2-40B4-BE49-F238E27FC236}">
              <a16:creationId xmlns:a16="http://schemas.microsoft.com/office/drawing/2014/main" id="{F1124D93-2F3B-406D-A9B1-B5A6899C1AA1}"/>
            </a:ext>
          </a:extLst>
        </xdr:cNvPr>
        <xdr:cNvSpPr txBox="1"/>
      </xdr:nvSpPr>
      <xdr:spPr>
        <a:xfrm>
          <a:off x="6737427" y="1101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C1D8A8F-0404-417E-805A-50CC604B66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DEB0CA0-19B7-4AC0-9D0C-7D2F47EE45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D3DBE2A-B7C4-413E-B147-550A7B1518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25F9EB-D228-439F-AFE7-07E7A69102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D959CAC-DE56-4CF5-B127-4DC7508229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34D30C4-A11E-4B21-8E53-DA7E9D2F73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A540687-9E12-4276-8AFE-99788E399D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2F4EE32-A03A-4EFE-9651-02232F4C67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C863E46-79A2-41C6-B722-0AD0E27F2D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B6FB3F3-AE0D-432B-9DBC-5D78E5EF1B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2BB5117-005F-4C46-9440-E31EE720F9D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1574456-E5D6-4141-8A17-C19F050FE2A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6110772-EAAB-4746-A78D-A3EE7130436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4B4003E-4542-4048-9C10-F9925717031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2706D39-C85D-4F33-88FC-F8AA15A99F5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C720CED-A02B-43F9-8DFB-5527058C785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C1D3A69-36B7-43F5-A124-1870981194C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B5860EFE-E5B3-444A-8636-1BF332267BA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1110068-5DD5-4E12-9CA0-BF535074F09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DAA19B8-D7A9-4B5C-8A3A-36A55140AD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03CC3CE-9B65-4100-9DA1-F69E24EF39A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B5C133FC-9CA5-49C7-95A3-AA512690A72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0E34CC6-6242-486C-AA45-52A0FB95EE2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14F0FFD-C912-4E43-A68C-F72C3BB1B2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042E152-0E2F-4861-B0B7-ECBAF14984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1B5A4567-6D0D-4ABF-B9E1-8D195AB25384}"/>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9FED33B-BD4A-42FC-AE7B-411DEA1014F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0DCA3F1-9C82-4976-8AD3-4D9D38DB983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94DBBCFF-8E0F-46EE-A3A7-FAB737CA386B}"/>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91" name="直線コネクタ 290">
          <a:extLst>
            <a:ext uri="{FF2B5EF4-FFF2-40B4-BE49-F238E27FC236}">
              <a16:creationId xmlns:a16="http://schemas.microsoft.com/office/drawing/2014/main" id="{6D186782-52C4-4140-B967-0AD23F884FBC}"/>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2B90852-C14E-4B68-A2D5-7671BF534BF4}"/>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id="{2D51E477-4AED-401B-B50B-7CCF16BB95F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294" name="フローチャート: 判断 293">
          <a:extLst>
            <a:ext uri="{FF2B5EF4-FFF2-40B4-BE49-F238E27FC236}">
              <a16:creationId xmlns:a16="http://schemas.microsoft.com/office/drawing/2014/main" id="{9791D62D-8D3F-45F9-89AF-8C739E575DB9}"/>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295" name="フローチャート: 判断 294">
          <a:extLst>
            <a:ext uri="{FF2B5EF4-FFF2-40B4-BE49-F238E27FC236}">
              <a16:creationId xmlns:a16="http://schemas.microsoft.com/office/drawing/2014/main" id="{CEF43A82-3A24-423F-B05C-38E4E36E57DD}"/>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296" name="フローチャート: 判断 295">
          <a:extLst>
            <a:ext uri="{FF2B5EF4-FFF2-40B4-BE49-F238E27FC236}">
              <a16:creationId xmlns:a16="http://schemas.microsoft.com/office/drawing/2014/main" id="{F3FF9ED3-A81E-4D55-B79D-2E8E4BEBE7E2}"/>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97" name="フローチャート: 判断 296">
          <a:extLst>
            <a:ext uri="{FF2B5EF4-FFF2-40B4-BE49-F238E27FC236}">
              <a16:creationId xmlns:a16="http://schemas.microsoft.com/office/drawing/2014/main" id="{174C311B-37E2-4248-8816-BE9B54CE9F77}"/>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053F5A3-6BE9-4F97-AA9E-064D9E5943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0EB1B38-7FC6-43D7-86F2-0DD1F8BE2A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1455083-AC84-4480-AA45-AE14C4C0CC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D93CB80-201D-4B42-A78F-9BF817236B7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7B1D3A9-2BDC-4C6D-A49D-153FC85D6F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82006</xdr:rowOff>
    </xdr:from>
    <xdr:to>
      <xdr:col>24</xdr:col>
      <xdr:colOff>114300</xdr:colOff>
      <xdr:row>82</xdr:row>
      <xdr:rowOff>12156</xdr:rowOff>
    </xdr:to>
    <xdr:sp macro="" textlink="">
      <xdr:nvSpPr>
        <xdr:cNvPr id="303" name="楕円 302">
          <a:extLst>
            <a:ext uri="{FF2B5EF4-FFF2-40B4-BE49-F238E27FC236}">
              <a16:creationId xmlns:a16="http://schemas.microsoft.com/office/drawing/2014/main" id="{1A87641F-5C5D-426D-8D1C-BBE4A90B5322}"/>
            </a:ext>
          </a:extLst>
        </xdr:cNvPr>
        <xdr:cNvSpPr/>
      </xdr:nvSpPr>
      <xdr:spPr>
        <a:xfrm>
          <a:off x="4584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104883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8DF30D9-2B97-413E-ACCF-24C621B4F598}"/>
            </a:ext>
          </a:extLst>
        </xdr:cNvPr>
        <xdr:cNvSpPr txBox="1"/>
      </xdr:nvSpPr>
      <xdr:spPr>
        <a:xfrm>
          <a:off x="46736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5" name="楕円 304">
          <a:extLst>
            <a:ext uri="{FF2B5EF4-FFF2-40B4-BE49-F238E27FC236}">
              <a16:creationId xmlns:a16="http://schemas.microsoft.com/office/drawing/2014/main" id="{3FC997E7-48F4-4E0D-85B9-77E106FC104D}"/>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132806</xdr:rowOff>
    </xdr:to>
    <xdr:cxnSp macro="">
      <xdr:nvCxnSpPr>
        <xdr:cNvPr id="306" name="直線コネクタ 305">
          <a:extLst>
            <a:ext uri="{FF2B5EF4-FFF2-40B4-BE49-F238E27FC236}">
              <a16:creationId xmlns:a16="http://schemas.microsoft.com/office/drawing/2014/main" id="{311B1A0E-CB85-4A89-9530-052EFA7982F8}"/>
            </a:ext>
          </a:extLst>
        </xdr:cNvPr>
        <xdr:cNvCxnSpPr/>
      </xdr:nvCxnSpPr>
      <xdr:spPr>
        <a:xfrm>
          <a:off x="3797300" y="139827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6894</xdr:rowOff>
    </xdr:from>
    <xdr:to>
      <xdr:col>15</xdr:col>
      <xdr:colOff>101600</xdr:colOff>
      <xdr:row>81</xdr:row>
      <xdr:rowOff>108494</xdr:rowOff>
    </xdr:to>
    <xdr:sp macro="" textlink="">
      <xdr:nvSpPr>
        <xdr:cNvPr id="307" name="楕円 306">
          <a:extLst>
            <a:ext uri="{FF2B5EF4-FFF2-40B4-BE49-F238E27FC236}">
              <a16:creationId xmlns:a16="http://schemas.microsoft.com/office/drawing/2014/main" id="{7903B068-DF2F-4EA8-B8DB-E10D962D8A23}"/>
            </a:ext>
          </a:extLst>
        </xdr:cNvPr>
        <xdr:cNvSpPr/>
      </xdr:nvSpPr>
      <xdr:spPr>
        <a:xfrm>
          <a:off x="2857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57694</xdr:rowOff>
    </xdr:from>
    <xdr:to>
      <xdr:col>19</xdr:col>
      <xdr:colOff>177800</xdr:colOff>
      <xdr:row>81</xdr:row>
      <xdr:rowOff>95250</xdr:rowOff>
    </xdr:to>
    <xdr:cxnSp macro="">
      <xdr:nvCxnSpPr>
        <xdr:cNvPr id="308" name="直線コネクタ 307">
          <a:extLst>
            <a:ext uri="{FF2B5EF4-FFF2-40B4-BE49-F238E27FC236}">
              <a16:creationId xmlns:a16="http://schemas.microsoft.com/office/drawing/2014/main" id="{FD130CE8-88D6-4715-AC73-9799C30B0992}"/>
            </a:ext>
          </a:extLst>
        </xdr:cNvPr>
        <xdr:cNvCxnSpPr/>
      </xdr:nvCxnSpPr>
      <xdr:spPr>
        <a:xfrm>
          <a:off x="2908300" y="139451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142421</xdr:rowOff>
    </xdr:from>
    <xdr:to>
      <xdr:col>10</xdr:col>
      <xdr:colOff>165100</xdr:colOff>
      <xdr:row>81</xdr:row>
      <xdr:rowOff>72571</xdr:rowOff>
    </xdr:to>
    <xdr:sp macro="" textlink="">
      <xdr:nvSpPr>
        <xdr:cNvPr id="309" name="楕円 308">
          <a:extLst>
            <a:ext uri="{FF2B5EF4-FFF2-40B4-BE49-F238E27FC236}">
              <a16:creationId xmlns:a16="http://schemas.microsoft.com/office/drawing/2014/main" id="{32573EB4-6203-43C9-93F0-74C612FC30F1}"/>
            </a:ext>
          </a:extLst>
        </xdr:cNvPr>
        <xdr:cNvSpPr/>
      </xdr:nvSpPr>
      <xdr:spPr>
        <a:xfrm>
          <a:off x="1968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21771</xdr:rowOff>
    </xdr:from>
    <xdr:to>
      <xdr:col>15</xdr:col>
      <xdr:colOff>50800</xdr:colOff>
      <xdr:row>81</xdr:row>
      <xdr:rowOff>57694</xdr:rowOff>
    </xdr:to>
    <xdr:cxnSp macro="">
      <xdr:nvCxnSpPr>
        <xdr:cNvPr id="310" name="直線コネクタ 309">
          <a:extLst>
            <a:ext uri="{FF2B5EF4-FFF2-40B4-BE49-F238E27FC236}">
              <a16:creationId xmlns:a16="http://schemas.microsoft.com/office/drawing/2014/main" id="{DFD72FB9-E234-4238-A046-A1B9486A04EB}"/>
            </a:ext>
          </a:extLst>
        </xdr:cNvPr>
        <xdr:cNvCxnSpPr/>
      </xdr:nvCxnSpPr>
      <xdr:spPr>
        <a:xfrm>
          <a:off x="2019300" y="139092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108131</xdr:rowOff>
    </xdr:from>
    <xdr:to>
      <xdr:col>6</xdr:col>
      <xdr:colOff>38100</xdr:colOff>
      <xdr:row>81</xdr:row>
      <xdr:rowOff>38281</xdr:rowOff>
    </xdr:to>
    <xdr:sp macro="" textlink="">
      <xdr:nvSpPr>
        <xdr:cNvPr id="311" name="楕円 310">
          <a:extLst>
            <a:ext uri="{FF2B5EF4-FFF2-40B4-BE49-F238E27FC236}">
              <a16:creationId xmlns:a16="http://schemas.microsoft.com/office/drawing/2014/main" id="{CC60C021-C898-4158-BA86-D952254B0B15}"/>
            </a:ext>
          </a:extLst>
        </xdr:cNvPr>
        <xdr:cNvSpPr/>
      </xdr:nvSpPr>
      <xdr:spPr>
        <a:xfrm>
          <a:off x="1079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158931</xdr:rowOff>
    </xdr:from>
    <xdr:to>
      <xdr:col>10</xdr:col>
      <xdr:colOff>114300</xdr:colOff>
      <xdr:row>81</xdr:row>
      <xdr:rowOff>21771</xdr:rowOff>
    </xdr:to>
    <xdr:cxnSp macro="">
      <xdr:nvCxnSpPr>
        <xdr:cNvPr id="312" name="直線コネクタ 311">
          <a:extLst>
            <a:ext uri="{FF2B5EF4-FFF2-40B4-BE49-F238E27FC236}">
              <a16:creationId xmlns:a16="http://schemas.microsoft.com/office/drawing/2014/main" id="{AF96C7F1-0BA9-4356-AC4F-8A51F9777EE8}"/>
            </a:ext>
          </a:extLst>
        </xdr:cNvPr>
        <xdr:cNvCxnSpPr/>
      </xdr:nvCxnSpPr>
      <xdr:spPr>
        <a:xfrm>
          <a:off x="1130300" y="1387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313" name="n_1aveValue【福祉施設】&#10;有形固定資産減価償却率">
          <a:extLst>
            <a:ext uri="{FF2B5EF4-FFF2-40B4-BE49-F238E27FC236}">
              <a16:creationId xmlns:a16="http://schemas.microsoft.com/office/drawing/2014/main" id="{88945DC4-50C2-47CA-9143-58D07DA33EBA}"/>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314" name="n_2aveValue【福祉施設】&#10;有形固定資産減価償却率">
          <a:extLst>
            <a:ext uri="{FF2B5EF4-FFF2-40B4-BE49-F238E27FC236}">
              <a16:creationId xmlns:a16="http://schemas.microsoft.com/office/drawing/2014/main" id="{F132DB64-4C1A-4CEF-B6B5-2F7680B7EB75}"/>
            </a:ext>
          </a:extLst>
        </xdr:cNvPr>
        <xdr:cNvSpPr txBox="1"/>
      </xdr:nvSpPr>
      <xdr:spPr>
        <a:xfrm>
          <a:off x="2705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3283</xdr:rowOff>
    </xdr:from>
    <xdr:ext cx="405111" cy="259045"/>
    <xdr:sp macro="" textlink="">
      <xdr:nvSpPr>
        <xdr:cNvPr id="315" name="n_3aveValue【福祉施設】&#10;有形固定資産減価償却率">
          <a:extLst>
            <a:ext uri="{FF2B5EF4-FFF2-40B4-BE49-F238E27FC236}">
              <a16:creationId xmlns:a16="http://schemas.microsoft.com/office/drawing/2014/main" id="{FA62EC20-9373-49EA-81AE-5F44A9E716A8}"/>
            </a:ext>
          </a:extLst>
        </xdr:cNvPr>
        <xdr:cNvSpPr txBox="1"/>
      </xdr:nvSpPr>
      <xdr:spPr>
        <a:xfrm>
          <a:off x="1816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150240</xdr:rowOff>
    </xdr:from>
    <xdr:ext cx="405111" cy="259045"/>
    <xdr:sp macro="" textlink="">
      <xdr:nvSpPr>
        <xdr:cNvPr id="316" name="n_4aveValue【福祉施設】&#10;有形固定資産減価償却率">
          <a:extLst>
            <a:ext uri="{FF2B5EF4-FFF2-40B4-BE49-F238E27FC236}">
              <a16:creationId xmlns:a16="http://schemas.microsoft.com/office/drawing/2014/main" id="{CEE55B17-D9AA-4358-8468-A1F1A2957784}"/>
            </a:ext>
          </a:extLst>
        </xdr:cNvPr>
        <xdr:cNvSpPr txBox="1"/>
      </xdr:nvSpPr>
      <xdr:spPr>
        <a:xfrm>
          <a:off x="927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7" name="n_1mainValue【福祉施設】&#10;有形固定資産減価償却率">
          <a:extLst>
            <a:ext uri="{FF2B5EF4-FFF2-40B4-BE49-F238E27FC236}">
              <a16:creationId xmlns:a16="http://schemas.microsoft.com/office/drawing/2014/main" id="{9EAFE857-E469-4334-B929-0FD24AF3D1EF}"/>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125021</xdr:rowOff>
    </xdr:from>
    <xdr:ext cx="405111" cy="259045"/>
    <xdr:sp macro="" textlink="">
      <xdr:nvSpPr>
        <xdr:cNvPr id="318" name="n_2mainValue【福祉施設】&#10;有形固定資産減価償却率">
          <a:extLst>
            <a:ext uri="{FF2B5EF4-FFF2-40B4-BE49-F238E27FC236}">
              <a16:creationId xmlns:a16="http://schemas.microsoft.com/office/drawing/2014/main" id="{FF636115-3965-4E6F-BE6E-2D4917EAE815}"/>
            </a:ext>
          </a:extLst>
        </xdr:cNvPr>
        <xdr:cNvSpPr txBox="1"/>
      </xdr:nvSpPr>
      <xdr:spPr>
        <a:xfrm>
          <a:off x="2705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89098</xdr:rowOff>
    </xdr:from>
    <xdr:ext cx="405111" cy="259045"/>
    <xdr:sp macro="" textlink="">
      <xdr:nvSpPr>
        <xdr:cNvPr id="319" name="n_3mainValue【福祉施設】&#10;有形固定資産減価償却率">
          <a:extLst>
            <a:ext uri="{FF2B5EF4-FFF2-40B4-BE49-F238E27FC236}">
              <a16:creationId xmlns:a16="http://schemas.microsoft.com/office/drawing/2014/main" id="{E3CB7F0F-0142-4DC3-90C2-FE876959F504}"/>
            </a:ext>
          </a:extLst>
        </xdr:cNvPr>
        <xdr:cNvSpPr txBox="1"/>
      </xdr:nvSpPr>
      <xdr:spPr>
        <a:xfrm>
          <a:off x="1816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54808</xdr:rowOff>
    </xdr:from>
    <xdr:ext cx="405111" cy="259045"/>
    <xdr:sp macro="" textlink="">
      <xdr:nvSpPr>
        <xdr:cNvPr id="320" name="n_4mainValue【福祉施設】&#10;有形固定資産減価償却率">
          <a:extLst>
            <a:ext uri="{FF2B5EF4-FFF2-40B4-BE49-F238E27FC236}">
              <a16:creationId xmlns:a16="http://schemas.microsoft.com/office/drawing/2014/main" id="{4FD88327-BEE3-4351-A905-D3CAE31F4232}"/>
            </a:ext>
          </a:extLst>
        </xdr:cNvPr>
        <xdr:cNvSpPr txBox="1"/>
      </xdr:nvSpPr>
      <xdr:spPr>
        <a:xfrm>
          <a:off x="927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9D3617A-3818-4643-8E62-3D1CDFBAF0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5DDCA1C-7ED3-43F7-B14B-125326D4D9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D2DC58A-7C3E-4991-A367-E1F9BF23EC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91B3866-276C-4046-B73B-D236045336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21A82AD-3CF7-4893-AC84-E6D8101694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E9DFA8D-7CDD-496B-A81B-85954A3D37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E6EB8A4-A449-49BE-B962-32C4190F51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A88E006-1A24-422D-AFC6-3BFE6C4D11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09B8AE7-0AE9-4764-9EE9-DCDAEC4C5B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672968C-C2D6-430D-8D47-28E245626A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E6BFF48-8A8A-4F0B-8F37-57164A4B4FD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D989BADA-92C4-4111-A30A-EFF000729BC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1E13A0D7-58F3-4BAD-89D8-E020D999BBE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52AEFCA2-6187-493E-8400-F59BA0E76F1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5426072-E00D-4954-8406-E5A2AABBF5E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5E460605-752A-4E43-A4C5-81BEFC5597E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4300D33-A39A-4BEE-9148-D85744FE616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2D7D27F-DA50-424F-917B-4EEEA36244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BDB9A97-79F7-4177-8F0F-1955DAF5B0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7FAEC2A-2FB6-47CF-812C-F120D8E4417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6E69BA41-81CA-4E65-8894-2761799576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342" name="直線コネクタ 341">
          <a:extLst>
            <a:ext uri="{FF2B5EF4-FFF2-40B4-BE49-F238E27FC236}">
              <a16:creationId xmlns:a16="http://schemas.microsoft.com/office/drawing/2014/main" id="{61218A2F-A88F-46F2-923E-963654572241}"/>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3" name="【福祉施設】&#10;一人当たり面積最小値テキスト">
          <a:extLst>
            <a:ext uri="{FF2B5EF4-FFF2-40B4-BE49-F238E27FC236}">
              <a16:creationId xmlns:a16="http://schemas.microsoft.com/office/drawing/2014/main" id="{54EE3F45-20C6-4179-9BE3-39A0ABD1581D}"/>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4" name="直線コネクタ 343">
          <a:extLst>
            <a:ext uri="{FF2B5EF4-FFF2-40B4-BE49-F238E27FC236}">
              <a16:creationId xmlns:a16="http://schemas.microsoft.com/office/drawing/2014/main" id="{884A41D8-CE60-4975-822E-CDB6E1E40CB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345" name="【福祉施設】&#10;一人当たり面積最大値テキスト">
          <a:extLst>
            <a:ext uri="{FF2B5EF4-FFF2-40B4-BE49-F238E27FC236}">
              <a16:creationId xmlns:a16="http://schemas.microsoft.com/office/drawing/2014/main" id="{A2F8C340-2069-4D3F-BE84-90DB6D1CEFA8}"/>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346" name="直線コネクタ 345">
          <a:extLst>
            <a:ext uri="{FF2B5EF4-FFF2-40B4-BE49-F238E27FC236}">
              <a16:creationId xmlns:a16="http://schemas.microsoft.com/office/drawing/2014/main" id="{35C6835E-3A2D-40F3-96AC-9F8443E35283}"/>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347" name="【福祉施設】&#10;一人当たり面積平均値テキスト">
          <a:extLst>
            <a:ext uri="{FF2B5EF4-FFF2-40B4-BE49-F238E27FC236}">
              <a16:creationId xmlns:a16="http://schemas.microsoft.com/office/drawing/2014/main" id="{EFF4841F-8153-412D-B35C-D27F0489EA25}"/>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348" name="フローチャート: 判断 347">
          <a:extLst>
            <a:ext uri="{FF2B5EF4-FFF2-40B4-BE49-F238E27FC236}">
              <a16:creationId xmlns:a16="http://schemas.microsoft.com/office/drawing/2014/main" id="{7F6EA71D-677E-4F82-BDC4-8F8090C9DE9D}"/>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349" name="フローチャート: 判断 348">
          <a:extLst>
            <a:ext uri="{FF2B5EF4-FFF2-40B4-BE49-F238E27FC236}">
              <a16:creationId xmlns:a16="http://schemas.microsoft.com/office/drawing/2014/main" id="{5A4573B7-E85B-41F4-BC26-31CCA2FDF04F}"/>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50" name="フローチャート: 判断 349">
          <a:extLst>
            <a:ext uri="{FF2B5EF4-FFF2-40B4-BE49-F238E27FC236}">
              <a16:creationId xmlns:a16="http://schemas.microsoft.com/office/drawing/2014/main" id="{610C7CC8-BAAB-4F75-BAF2-1F914298EC4C}"/>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351" name="フローチャート: 判断 350">
          <a:extLst>
            <a:ext uri="{FF2B5EF4-FFF2-40B4-BE49-F238E27FC236}">
              <a16:creationId xmlns:a16="http://schemas.microsoft.com/office/drawing/2014/main" id="{8C4435C1-6EEA-4529-BF13-ACE9045C3B73}"/>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352" name="フローチャート: 判断 351">
          <a:extLst>
            <a:ext uri="{FF2B5EF4-FFF2-40B4-BE49-F238E27FC236}">
              <a16:creationId xmlns:a16="http://schemas.microsoft.com/office/drawing/2014/main" id="{B283533A-CA4F-49D1-9376-986FCE129651}"/>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73BBB32-A6C9-40D7-AB6F-09F8272A9F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ADBE888-A0B8-4875-AF74-0CA45E0CE7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E65EB6-80C5-4D53-9672-15DBEBF284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35EA179-AFCD-4D9E-B024-389C7B2C56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2883E12-BA9C-45FF-967E-94917BD4B5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115315</xdr:rowOff>
    </xdr:from>
    <xdr:to>
      <xdr:col>55</xdr:col>
      <xdr:colOff>50800</xdr:colOff>
      <xdr:row>86</xdr:row>
      <xdr:rowOff>45465</xdr:rowOff>
    </xdr:to>
    <xdr:sp macro="" textlink="">
      <xdr:nvSpPr>
        <xdr:cNvPr id="358" name="楕円 357">
          <a:extLst>
            <a:ext uri="{FF2B5EF4-FFF2-40B4-BE49-F238E27FC236}">
              <a16:creationId xmlns:a16="http://schemas.microsoft.com/office/drawing/2014/main" id="{3506F94F-BEAF-406E-BE6E-991AE8F6105B}"/>
            </a:ext>
          </a:extLst>
        </xdr:cNvPr>
        <xdr:cNvSpPr/>
      </xdr:nvSpPr>
      <xdr:spPr>
        <a:xfrm>
          <a:off x="10426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30242</xdr:rowOff>
    </xdr:from>
    <xdr:ext cx="469744" cy="259045"/>
    <xdr:sp macro="" textlink="">
      <xdr:nvSpPr>
        <xdr:cNvPr id="359" name="【福祉施設】&#10;一人当たり面積該当値テキスト">
          <a:extLst>
            <a:ext uri="{FF2B5EF4-FFF2-40B4-BE49-F238E27FC236}">
              <a16:creationId xmlns:a16="http://schemas.microsoft.com/office/drawing/2014/main" id="{5432FD12-22B3-4E19-8423-3B5CDD1E3209}"/>
            </a:ext>
          </a:extLst>
        </xdr:cNvPr>
        <xdr:cNvSpPr txBox="1"/>
      </xdr:nvSpPr>
      <xdr:spPr>
        <a:xfrm>
          <a:off x="10515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115773</xdr:rowOff>
    </xdr:from>
    <xdr:to>
      <xdr:col>50</xdr:col>
      <xdr:colOff>165100</xdr:colOff>
      <xdr:row>86</xdr:row>
      <xdr:rowOff>45923</xdr:rowOff>
    </xdr:to>
    <xdr:sp macro="" textlink="">
      <xdr:nvSpPr>
        <xdr:cNvPr id="360" name="楕円 359">
          <a:extLst>
            <a:ext uri="{FF2B5EF4-FFF2-40B4-BE49-F238E27FC236}">
              <a16:creationId xmlns:a16="http://schemas.microsoft.com/office/drawing/2014/main" id="{327DE334-D0A3-41D5-9B1B-4398830AEADA}"/>
            </a:ext>
          </a:extLst>
        </xdr:cNvPr>
        <xdr:cNvSpPr/>
      </xdr:nvSpPr>
      <xdr:spPr>
        <a:xfrm>
          <a:off x="9588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166115</xdr:rowOff>
    </xdr:from>
    <xdr:to>
      <xdr:col>55</xdr:col>
      <xdr:colOff>0</xdr:colOff>
      <xdr:row>85</xdr:row>
      <xdr:rowOff>166573</xdr:rowOff>
    </xdr:to>
    <xdr:cxnSp macro="">
      <xdr:nvCxnSpPr>
        <xdr:cNvPr id="361" name="直線コネクタ 360">
          <a:extLst>
            <a:ext uri="{FF2B5EF4-FFF2-40B4-BE49-F238E27FC236}">
              <a16:creationId xmlns:a16="http://schemas.microsoft.com/office/drawing/2014/main" id="{D98D78FC-5E08-43BE-BC6E-29F46E026CB3}"/>
            </a:ext>
          </a:extLst>
        </xdr:cNvPr>
        <xdr:cNvCxnSpPr/>
      </xdr:nvCxnSpPr>
      <xdr:spPr>
        <a:xfrm flipV="1">
          <a:off x="9639300" y="1473936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116917</xdr:rowOff>
    </xdr:from>
    <xdr:to>
      <xdr:col>46</xdr:col>
      <xdr:colOff>38100</xdr:colOff>
      <xdr:row>86</xdr:row>
      <xdr:rowOff>47067</xdr:rowOff>
    </xdr:to>
    <xdr:sp macro="" textlink="">
      <xdr:nvSpPr>
        <xdr:cNvPr id="362" name="楕円 361">
          <a:extLst>
            <a:ext uri="{FF2B5EF4-FFF2-40B4-BE49-F238E27FC236}">
              <a16:creationId xmlns:a16="http://schemas.microsoft.com/office/drawing/2014/main" id="{E67BD95C-9309-4A20-8DA1-17FD9974384D}"/>
            </a:ext>
          </a:extLst>
        </xdr:cNvPr>
        <xdr:cNvSpPr/>
      </xdr:nvSpPr>
      <xdr:spPr>
        <a:xfrm>
          <a:off x="8699500" y="146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166573</xdr:rowOff>
    </xdr:from>
    <xdr:to>
      <xdr:col>50</xdr:col>
      <xdr:colOff>114300</xdr:colOff>
      <xdr:row>85</xdr:row>
      <xdr:rowOff>167717</xdr:rowOff>
    </xdr:to>
    <xdr:cxnSp macro="">
      <xdr:nvCxnSpPr>
        <xdr:cNvPr id="363" name="直線コネクタ 362">
          <a:extLst>
            <a:ext uri="{FF2B5EF4-FFF2-40B4-BE49-F238E27FC236}">
              <a16:creationId xmlns:a16="http://schemas.microsoft.com/office/drawing/2014/main" id="{B8E7EDC5-5854-479B-82FE-1EE1750E4CA7}"/>
            </a:ext>
          </a:extLst>
        </xdr:cNvPr>
        <xdr:cNvCxnSpPr/>
      </xdr:nvCxnSpPr>
      <xdr:spPr>
        <a:xfrm flipV="1">
          <a:off x="8750300" y="1473982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117830</xdr:rowOff>
    </xdr:from>
    <xdr:to>
      <xdr:col>41</xdr:col>
      <xdr:colOff>101600</xdr:colOff>
      <xdr:row>86</xdr:row>
      <xdr:rowOff>47980</xdr:rowOff>
    </xdr:to>
    <xdr:sp macro="" textlink="">
      <xdr:nvSpPr>
        <xdr:cNvPr id="364" name="楕円 363">
          <a:extLst>
            <a:ext uri="{FF2B5EF4-FFF2-40B4-BE49-F238E27FC236}">
              <a16:creationId xmlns:a16="http://schemas.microsoft.com/office/drawing/2014/main" id="{7EEE0E54-BADA-40A4-960C-F023767C5C56}"/>
            </a:ext>
          </a:extLst>
        </xdr:cNvPr>
        <xdr:cNvSpPr/>
      </xdr:nvSpPr>
      <xdr:spPr>
        <a:xfrm>
          <a:off x="7810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167717</xdr:rowOff>
    </xdr:from>
    <xdr:to>
      <xdr:col>45</xdr:col>
      <xdr:colOff>177800</xdr:colOff>
      <xdr:row>85</xdr:row>
      <xdr:rowOff>168630</xdr:rowOff>
    </xdr:to>
    <xdr:cxnSp macro="">
      <xdr:nvCxnSpPr>
        <xdr:cNvPr id="365" name="直線コネクタ 364">
          <a:extLst>
            <a:ext uri="{FF2B5EF4-FFF2-40B4-BE49-F238E27FC236}">
              <a16:creationId xmlns:a16="http://schemas.microsoft.com/office/drawing/2014/main" id="{3AE15DD7-D747-40AA-BB86-EEE2EC8890FF}"/>
            </a:ext>
          </a:extLst>
        </xdr:cNvPr>
        <xdr:cNvCxnSpPr/>
      </xdr:nvCxnSpPr>
      <xdr:spPr>
        <a:xfrm flipV="1">
          <a:off x="7861300" y="1474096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118517</xdr:rowOff>
    </xdr:from>
    <xdr:to>
      <xdr:col>36</xdr:col>
      <xdr:colOff>165100</xdr:colOff>
      <xdr:row>86</xdr:row>
      <xdr:rowOff>48667</xdr:rowOff>
    </xdr:to>
    <xdr:sp macro="" textlink="">
      <xdr:nvSpPr>
        <xdr:cNvPr id="366" name="楕円 365">
          <a:extLst>
            <a:ext uri="{FF2B5EF4-FFF2-40B4-BE49-F238E27FC236}">
              <a16:creationId xmlns:a16="http://schemas.microsoft.com/office/drawing/2014/main" id="{3C985178-B67B-4C55-AE71-7BF4A94A4B09}"/>
            </a:ext>
          </a:extLst>
        </xdr:cNvPr>
        <xdr:cNvSpPr/>
      </xdr:nvSpPr>
      <xdr:spPr>
        <a:xfrm>
          <a:off x="6921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168630</xdr:rowOff>
    </xdr:from>
    <xdr:to>
      <xdr:col>41</xdr:col>
      <xdr:colOff>50800</xdr:colOff>
      <xdr:row>85</xdr:row>
      <xdr:rowOff>169317</xdr:rowOff>
    </xdr:to>
    <xdr:cxnSp macro="">
      <xdr:nvCxnSpPr>
        <xdr:cNvPr id="367" name="直線コネクタ 366">
          <a:extLst>
            <a:ext uri="{FF2B5EF4-FFF2-40B4-BE49-F238E27FC236}">
              <a16:creationId xmlns:a16="http://schemas.microsoft.com/office/drawing/2014/main" id="{D7186994-3350-41FC-AD42-6CCF7733D918}"/>
            </a:ext>
          </a:extLst>
        </xdr:cNvPr>
        <xdr:cNvCxnSpPr/>
      </xdr:nvCxnSpPr>
      <xdr:spPr>
        <a:xfrm flipV="1">
          <a:off x="6972300" y="1474188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368" name="n_1aveValue【福祉施設】&#10;一人当たり面積">
          <a:extLst>
            <a:ext uri="{FF2B5EF4-FFF2-40B4-BE49-F238E27FC236}">
              <a16:creationId xmlns:a16="http://schemas.microsoft.com/office/drawing/2014/main" id="{D32F17FD-5C86-40B7-A40B-AD10B1A6C9B1}"/>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369" name="n_2aveValue【福祉施設】&#10;一人当たり面積">
          <a:extLst>
            <a:ext uri="{FF2B5EF4-FFF2-40B4-BE49-F238E27FC236}">
              <a16:creationId xmlns:a16="http://schemas.microsoft.com/office/drawing/2014/main" id="{367FF982-228B-4869-9580-E5FF0A7E46E4}"/>
            </a:ext>
          </a:extLst>
        </xdr:cNvPr>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370" name="n_3aveValue【福祉施設】&#10;一人当たり面積">
          <a:extLst>
            <a:ext uri="{FF2B5EF4-FFF2-40B4-BE49-F238E27FC236}">
              <a16:creationId xmlns:a16="http://schemas.microsoft.com/office/drawing/2014/main" id="{3CFC9EF9-9222-43B5-9069-71EF481CD745}"/>
            </a:ext>
          </a:extLst>
        </xdr:cNvPr>
        <xdr:cNvSpPr txBox="1"/>
      </xdr:nvSpPr>
      <xdr:spPr>
        <a:xfrm>
          <a:off x="7626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371" name="n_4aveValue【福祉施設】&#10;一人当たり面積">
          <a:extLst>
            <a:ext uri="{FF2B5EF4-FFF2-40B4-BE49-F238E27FC236}">
              <a16:creationId xmlns:a16="http://schemas.microsoft.com/office/drawing/2014/main" id="{DDD8C122-C67F-476E-A5C9-42A9F7AC6D6B}"/>
            </a:ext>
          </a:extLst>
        </xdr:cNvPr>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37050</xdr:rowOff>
    </xdr:from>
    <xdr:ext cx="469744" cy="259045"/>
    <xdr:sp macro="" textlink="">
      <xdr:nvSpPr>
        <xdr:cNvPr id="372" name="n_1mainValue【福祉施設】&#10;一人当たり面積">
          <a:extLst>
            <a:ext uri="{FF2B5EF4-FFF2-40B4-BE49-F238E27FC236}">
              <a16:creationId xmlns:a16="http://schemas.microsoft.com/office/drawing/2014/main" id="{D225B601-774D-486C-9D7B-B869DF060917}"/>
            </a:ext>
          </a:extLst>
        </xdr:cNvPr>
        <xdr:cNvSpPr txBox="1"/>
      </xdr:nvSpPr>
      <xdr:spPr>
        <a:xfrm>
          <a:off x="93917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38194</xdr:rowOff>
    </xdr:from>
    <xdr:ext cx="469744" cy="259045"/>
    <xdr:sp macro="" textlink="">
      <xdr:nvSpPr>
        <xdr:cNvPr id="373" name="n_2mainValue【福祉施設】&#10;一人当たり面積">
          <a:extLst>
            <a:ext uri="{FF2B5EF4-FFF2-40B4-BE49-F238E27FC236}">
              <a16:creationId xmlns:a16="http://schemas.microsoft.com/office/drawing/2014/main" id="{30110CB4-F691-40E3-89BB-019955CD679A}"/>
            </a:ext>
          </a:extLst>
        </xdr:cNvPr>
        <xdr:cNvSpPr txBox="1"/>
      </xdr:nvSpPr>
      <xdr:spPr>
        <a:xfrm>
          <a:off x="8515427" y="147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39107</xdr:rowOff>
    </xdr:from>
    <xdr:ext cx="469744" cy="259045"/>
    <xdr:sp macro="" textlink="">
      <xdr:nvSpPr>
        <xdr:cNvPr id="374" name="n_3mainValue【福祉施設】&#10;一人当たり面積">
          <a:extLst>
            <a:ext uri="{FF2B5EF4-FFF2-40B4-BE49-F238E27FC236}">
              <a16:creationId xmlns:a16="http://schemas.microsoft.com/office/drawing/2014/main" id="{8EBBB33D-8931-41EE-8CBC-80D7E5F722D2}"/>
            </a:ext>
          </a:extLst>
        </xdr:cNvPr>
        <xdr:cNvSpPr txBox="1"/>
      </xdr:nvSpPr>
      <xdr:spPr>
        <a:xfrm>
          <a:off x="76264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39794</xdr:rowOff>
    </xdr:from>
    <xdr:ext cx="469744" cy="259045"/>
    <xdr:sp macro="" textlink="">
      <xdr:nvSpPr>
        <xdr:cNvPr id="375" name="n_4mainValue【福祉施設】&#10;一人当たり面積">
          <a:extLst>
            <a:ext uri="{FF2B5EF4-FFF2-40B4-BE49-F238E27FC236}">
              <a16:creationId xmlns:a16="http://schemas.microsoft.com/office/drawing/2014/main" id="{29FE86E6-5F84-4A15-A3B8-EFBA755C6189}"/>
            </a:ext>
          </a:extLst>
        </xdr:cNvPr>
        <xdr:cNvSpPr txBox="1"/>
      </xdr:nvSpPr>
      <xdr:spPr>
        <a:xfrm>
          <a:off x="6737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43F5170-DF76-43C9-8D35-585D81A177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5B66D86-B539-4EDE-B657-13F32B11A2C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3997E93-63B8-4979-BE51-71877FD787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F183783-0262-42FC-A35D-138FD33ACF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387DB80-56E4-412E-8AC0-9B9681B697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FFC11B0-F282-4625-A154-BB5CE4462D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D9ECAC6-F0E0-44A1-9E9E-459006C970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C3B1AB0-20CB-47D5-8321-F3636EE01B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DEE6A609-99D3-4F5C-801B-948B51715A4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85215B92-2325-4BF0-89FE-36DE3D8BCE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19921362-DB9D-4806-A8BD-B5E0638AE3A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6F33798E-12E3-460B-8988-CB7821D3476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67DAC308-3CCA-4C89-BDC6-A0C14DE709A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DB816A01-E316-4D06-9335-7D744DBF91F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BE2FBE98-BFA2-4A93-B141-C6D4F6F56B2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DC09007E-6FFD-4F15-96FF-6AC53825DAA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EE0DE2B2-8B33-4C30-B22C-2FA9BBF6B69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64797BC2-DE61-4276-AD9C-242406AB405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94DFA0BD-DBD0-451A-B838-7909D9677E5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1106AA2C-4211-46D7-A946-6CC2BA3FCE1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8CA0EBE7-AFD2-4DF4-93B2-F89FBBDEAF5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DD3EDBB1-2147-4072-B550-35A654FF87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167B91B1-46C5-45F3-A0E0-A57568335E8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510D2602-D531-43C7-A42A-C27D9BC54FC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400" name="直線コネクタ 399">
          <a:extLst>
            <a:ext uri="{FF2B5EF4-FFF2-40B4-BE49-F238E27FC236}">
              <a16:creationId xmlns:a16="http://schemas.microsoft.com/office/drawing/2014/main" id="{1EF5BC47-E739-4CF3-9A3E-6090129B1E5A}"/>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30156A6-6E56-47F4-A88C-C6105A1D75E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2" name="直線コネクタ 401">
          <a:extLst>
            <a:ext uri="{FF2B5EF4-FFF2-40B4-BE49-F238E27FC236}">
              <a16:creationId xmlns:a16="http://schemas.microsoft.com/office/drawing/2014/main" id="{F7C4D443-3209-4437-A407-B072BBFEA76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1321776-1ABA-4EC8-AF62-3F8FEF72626F}"/>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4" name="直線コネクタ 403">
          <a:extLst>
            <a:ext uri="{FF2B5EF4-FFF2-40B4-BE49-F238E27FC236}">
              <a16:creationId xmlns:a16="http://schemas.microsoft.com/office/drawing/2014/main" id="{5EEC6613-2D24-4457-889B-CB0DF276945E}"/>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8677B5C3-F898-4A01-B6FA-E665A8578C71}"/>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6" name="フローチャート: 判断 405">
          <a:extLst>
            <a:ext uri="{FF2B5EF4-FFF2-40B4-BE49-F238E27FC236}">
              <a16:creationId xmlns:a16="http://schemas.microsoft.com/office/drawing/2014/main" id="{6E85A52F-6CA4-4874-BA41-7AE1033EEC65}"/>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407" name="フローチャート: 判断 406">
          <a:extLst>
            <a:ext uri="{FF2B5EF4-FFF2-40B4-BE49-F238E27FC236}">
              <a16:creationId xmlns:a16="http://schemas.microsoft.com/office/drawing/2014/main" id="{75EAE0FE-DC6C-4C78-8792-E8580657FFD6}"/>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8" name="フローチャート: 判断 407">
          <a:extLst>
            <a:ext uri="{FF2B5EF4-FFF2-40B4-BE49-F238E27FC236}">
              <a16:creationId xmlns:a16="http://schemas.microsoft.com/office/drawing/2014/main" id="{81B3CA97-0ED0-4D13-880A-F6A53E6B56F5}"/>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409" name="フローチャート: 判断 408">
          <a:extLst>
            <a:ext uri="{FF2B5EF4-FFF2-40B4-BE49-F238E27FC236}">
              <a16:creationId xmlns:a16="http://schemas.microsoft.com/office/drawing/2014/main" id="{923FD02E-E88C-4E92-B949-6108290B052B}"/>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410" name="フローチャート: 判断 409">
          <a:extLst>
            <a:ext uri="{FF2B5EF4-FFF2-40B4-BE49-F238E27FC236}">
              <a16:creationId xmlns:a16="http://schemas.microsoft.com/office/drawing/2014/main" id="{42AC3524-6B04-440B-BF4E-9EA387ADFDA7}"/>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A9923EC-D637-4A8C-9553-814CD7009C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C49009E-93A0-4150-BFD7-475D6935098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89CFA1-3D8E-4E1B-89EF-FE2608B13DA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74ABF86-412B-4C29-928B-21C893B4C0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EA6296E-7988-4093-AB08-08195D0EAD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74930</xdr:rowOff>
    </xdr:from>
    <xdr:to>
      <xdr:col>24</xdr:col>
      <xdr:colOff>114300</xdr:colOff>
      <xdr:row>107</xdr:row>
      <xdr:rowOff>5080</xdr:rowOff>
    </xdr:to>
    <xdr:sp macro="" textlink="">
      <xdr:nvSpPr>
        <xdr:cNvPr id="416" name="楕円 415">
          <a:extLst>
            <a:ext uri="{FF2B5EF4-FFF2-40B4-BE49-F238E27FC236}">
              <a16:creationId xmlns:a16="http://schemas.microsoft.com/office/drawing/2014/main" id="{5EB15468-D42E-48A8-BB14-030CC746BCE0}"/>
            </a:ext>
          </a:extLst>
        </xdr:cNvPr>
        <xdr:cNvSpPr/>
      </xdr:nvSpPr>
      <xdr:spPr>
        <a:xfrm>
          <a:off x="4584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53357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9AE3978F-E0CA-48CF-AF66-4AD8905DC9E2}"/>
            </a:ext>
          </a:extLst>
        </xdr:cNvPr>
        <xdr:cNvSpPr txBox="1"/>
      </xdr:nvSpPr>
      <xdr:spPr>
        <a:xfrm>
          <a:off x="4673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31114</xdr:rowOff>
    </xdr:from>
    <xdr:to>
      <xdr:col>20</xdr:col>
      <xdr:colOff>38100</xdr:colOff>
      <xdr:row>106</xdr:row>
      <xdr:rowOff>132714</xdr:rowOff>
    </xdr:to>
    <xdr:sp macro="" textlink="">
      <xdr:nvSpPr>
        <xdr:cNvPr id="418" name="楕円 417">
          <a:extLst>
            <a:ext uri="{FF2B5EF4-FFF2-40B4-BE49-F238E27FC236}">
              <a16:creationId xmlns:a16="http://schemas.microsoft.com/office/drawing/2014/main" id="{40BE0845-CAF8-4763-B76D-5C90F349FC7F}"/>
            </a:ext>
          </a:extLst>
        </xdr:cNvPr>
        <xdr:cNvSpPr/>
      </xdr:nvSpPr>
      <xdr:spPr>
        <a:xfrm>
          <a:off x="3746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81914</xdr:rowOff>
    </xdr:from>
    <xdr:to>
      <xdr:col>24</xdr:col>
      <xdr:colOff>63500</xdr:colOff>
      <xdr:row>106</xdr:row>
      <xdr:rowOff>125730</xdr:rowOff>
    </xdr:to>
    <xdr:cxnSp macro="">
      <xdr:nvCxnSpPr>
        <xdr:cNvPr id="419" name="直線コネクタ 418">
          <a:extLst>
            <a:ext uri="{FF2B5EF4-FFF2-40B4-BE49-F238E27FC236}">
              <a16:creationId xmlns:a16="http://schemas.microsoft.com/office/drawing/2014/main" id="{8E2450AD-B534-4FAB-B076-9885D34A30CF}"/>
            </a:ext>
          </a:extLst>
        </xdr:cNvPr>
        <xdr:cNvCxnSpPr/>
      </xdr:nvCxnSpPr>
      <xdr:spPr>
        <a:xfrm>
          <a:off x="3797300" y="182556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420" name="楕円 419">
          <a:extLst>
            <a:ext uri="{FF2B5EF4-FFF2-40B4-BE49-F238E27FC236}">
              <a16:creationId xmlns:a16="http://schemas.microsoft.com/office/drawing/2014/main" id="{6E42E4BF-C68F-4332-BE20-24B8E9BA2CBF}"/>
            </a:ext>
          </a:extLst>
        </xdr:cNvPr>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41911</xdr:rowOff>
    </xdr:from>
    <xdr:to>
      <xdr:col>19</xdr:col>
      <xdr:colOff>177800</xdr:colOff>
      <xdr:row>106</xdr:row>
      <xdr:rowOff>81914</xdr:rowOff>
    </xdr:to>
    <xdr:cxnSp macro="">
      <xdr:nvCxnSpPr>
        <xdr:cNvPr id="421" name="直線コネクタ 420">
          <a:extLst>
            <a:ext uri="{FF2B5EF4-FFF2-40B4-BE49-F238E27FC236}">
              <a16:creationId xmlns:a16="http://schemas.microsoft.com/office/drawing/2014/main" id="{584C7E70-1E7B-4317-B2FB-4A2B4C531196}"/>
            </a:ext>
          </a:extLst>
        </xdr:cNvPr>
        <xdr:cNvCxnSpPr/>
      </xdr:nvCxnSpPr>
      <xdr:spPr>
        <a:xfrm>
          <a:off x="2908300" y="182156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118745</xdr:rowOff>
    </xdr:from>
    <xdr:to>
      <xdr:col>10</xdr:col>
      <xdr:colOff>165100</xdr:colOff>
      <xdr:row>106</xdr:row>
      <xdr:rowOff>48895</xdr:rowOff>
    </xdr:to>
    <xdr:sp macro="" textlink="">
      <xdr:nvSpPr>
        <xdr:cNvPr id="422" name="楕円 421">
          <a:extLst>
            <a:ext uri="{FF2B5EF4-FFF2-40B4-BE49-F238E27FC236}">
              <a16:creationId xmlns:a16="http://schemas.microsoft.com/office/drawing/2014/main" id="{430E616A-E379-4DBE-BCE5-EA5D04CCA526}"/>
            </a:ext>
          </a:extLst>
        </xdr:cNvPr>
        <xdr:cNvSpPr/>
      </xdr:nvSpPr>
      <xdr:spPr>
        <a:xfrm>
          <a:off x="1968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169545</xdr:rowOff>
    </xdr:from>
    <xdr:to>
      <xdr:col>15</xdr:col>
      <xdr:colOff>50800</xdr:colOff>
      <xdr:row>106</xdr:row>
      <xdr:rowOff>41911</xdr:rowOff>
    </xdr:to>
    <xdr:cxnSp macro="">
      <xdr:nvCxnSpPr>
        <xdr:cNvPr id="423" name="直線コネクタ 422">
          <a:extLst>
            <a:ext uri="{FF2B5EF4-FFF2-40B4-BE49-F238E27FC236}">
              <a16:creationId xmlns:a16="http://schemas.microsoft.com/office/drawing/2014/main" id="{9A7BA58C-492C-4661-8473-3941975877A8}"/>
            </a:ext>
          </a:extLst>
        </xdr:cNvPr>
        <xdr:cNvCxnSpPr/>
      </xdr:nvCxnSpPr>
      <xdr:spPr>
        <a:xfrm>
          <a:off x="2019300" y="181717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74930</xdr:rowOff>
    </xdr:from>
    <xdr:to>
      <xdr:col>6</xdr:col>
      <xdr:colOff>38100</xdr:colOff>
      <xdr:row>106</xdr:row>
      <xdr:rowOff>5080</xdr:rowOff>
    </xdr:to>
    <xdr:sp macro="" textlink="">
      <xdr:nvSpPr>
        <xdr:cNvPr id="424" name="楕円 423">
          <a:extLst>
            <a:ext uri="{FF2B5EF4-FFF2-40B4-BE49-F238E27FC236}">
              <a16:creationId xmlns:a16="http://schemas.microsoft.com/office/drawing/2014/main" id="{D5CE344E-9BCF-4D94-AC36-EF8B3F1D2BEF}"/>
            </a:ext>
          </a:extLst>
        </xdr:cNvPr>
        <xdr:cNvSpPr/>
      </xdr:nvSpPr>
      <xdr:spPr>
        <a:xfrm>
          <a:off x="107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125730</xdr:rowOff>
    </xdr:from>
    <xdr:to>
      <xdr:col>10</xdr:col>
      <xdr:colOff>114300</xdr:colOff>
      <xdr:row>105</xdr:row>
      <xdr:rowOff>169545</xdr:rowOff>
    </xdr:to>
    <xdr:cxnSp macro="">
      <xdr:nvCxnSpPr>
        <xdr:cNvPr id="425" name="直線コネクタ 424">
          <a:extLst>
            <a:ext uri="{FF2B5EF4-FFF2-40B4-BE49-F238E27FC236}">
              <a16:creationId xmlns:a16="http://schemas.microsoft.com/office/drawing/2014/main" id="{41BAE306-21AF-4EC7-9FFC-7C3AEDD04E19}"/>
            </a:ext>
          </a:extLst>
        </xdr:cNvPr>
        <xdr:cNvCxnSpPr/>
      </xdr:nvCxnSpPr>
      <xdr:spPr>
        <a:xfrm>
          <a:off x="1130300" y="181279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426" name="n_1aveValue【市民会館】&#10;有形固定資産減価償却率">
          <a:extLst>
            <a:ext uri="{FF2B5EF4-FFF2-40B4-BE49-F238E27FC236}">
              <a16:creationId xmlns:a16="http://schemas.microsoft.com/office/drawing/2014/main" id="{A8942D40-305A-4A29-B647-820863F639E3}"/>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7" name="n_2aveValue【市民会館】&#10;有形固定資産減価償却率">
          <a:extLst>
            <a:ext uri="{FF2B5EF4-FFF2-40B4-BE49-F238E27FC236}">
              <a16:creationId xmlns:a16="http://schemas.microsoft.com/office/drawing/2014/main" id="{180B58E0-7BBC-4E60-ABE3-BE5AA62DA099}"/>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428" name="n_3aveValue【市民会館】&#10;有形固定資産減価償却率">
          <a:extLst>
            <a:ext uri="{FF2B5EF4-FFF2-40B4-BE49-F238E27FC236}">
              <a16:creationId xmlns:a16="http://schemas.microsoft.com/office/drawing/2014/main" id="{2F54151F-DF57-4AD5-93BE-8BECB2D07DF5}"/>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429" name="n_4aveValue【市民会館】&#10;有形固定資産減価償却率">
          <a:extLst>
            <a:ext uri="{FF2B5EF4-FFF2-40B4-BE49-F238E27FC236}">
              <a16:creationId xmlns:a16="http://schemas.microsoft.com/office/drawing/2014/main" id="{7F977D00-A4B8-4431-9634-F826810E786F}"/>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123841</xdr:rowOff>
    </xdr:from>
    <xdr:ext cx="405111" cy="259045"/>
    <xdr:sp macro="" textlink="">
      <xdr:nvSpPr>
        <xdr:cNvPr id="430" name="n_1mainValue【市民会館】&#10;有形固定資産減価償却率">
          <a:extLst>
            <a:ext uri="{FF2B5EF4-FFF2-40B4-BE49-F238E27FC236}">
              <a16:creationId xmlns:a16="http://schemas.microsoft.com/office/drawing/2014/main" id="{D1F798B5-CDB3-4265-9B90-ADA7AF2E7FF9}"/>
            </a:ext>
          </a:extLst>
        </xdr:cNvPr>
        <xdr:cNvSpPr txBox="1"/>
      </xdr:nvSpPr>
      <xdr:spPr>
        <a:xfrm>
          <a:off x="35820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1" name="n_2mainValue【市民会館】&#10;有形固定資産減価償却率">
          <a:extLst>
            <a:ext uri="{FF2B5EF4-FFF2-40B4-BE49-F238E27FC236}">
              <a16:creationId xmlns:a16="http://schemas.microsoft.com/office/drawing/2014/main" id="{7DC16261-27AA-4C01-AE15-B53A95574BF5}"/>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40022</xdr:rowOff>
    </xdr:from>
    <xdr:ext cx="405111" cy="259045"/>
    <xdr:sp macro="" textlink="">
      <xdr:nvSpPr>
        <xdr:cNvPr id="432" name="n_3mainValue【市民会館】&#10;有形固定資産減価償却率">
          <a:extLst>
            <a:ext uri="{FF2B5EF4-FFF2-40B4-BE49-F238E27FC236}">
              <a16:creationId xmlns:a16="http://schemas.microsoft.com/office/drawing/2014/main" id="{8534B9E7-9BB0-470A-9846-F280C774B19C}"/>
            </a:ext>
          </a:extLst>
        </xdr:cNvPr>
        <xdr:cNvSpPr txBox="1"/>
      </xdr:nvSpPr>
      <xdr:spPr>
        <a:xfrm>
          <a:off x="1816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167657</xdr:rowOff>
    </xdr:from>
    <xdr:ext cx="405111" cy="259045"/>
    <xdr:sp macro="" textlink="">
      <xdr:nvSpPr>
        <xdr:cNvPr id="433" name="n_4mainValue【市民会館】&#10;有形固定資産減価償却率">
          <a:extLst>
            <a:ext uri="{FF2B5EF4-FFF2-40B4-BE49-F238E27FC236}">
              <a16:creationId xmlns:a16="http://schemas.microsoft.com/office/drawing/2014/main" id="{70D3BAE8-83D4-4781-99DE-D4522ABFDA98}"/>
            </a:ext>
          </a:extLst>
        </xdr:cNvPr>
        <xdr:cNvSpPr txBox="1"/>
      </xdr:nvSpPr>
      <xdr:spPr>
        <a:xfrm>
          <a:off x="927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2AD8FF8-5792-4BD7-8E71-F228A6D93F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950D0D6-1EB2-4952-A520-5EF631B58B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6987BAF-F8EF-4172-B112-8E168DB658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34DABD0C-641E-4934-82B3-0341361181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55F210B-3550-47BB-BB22-6CEA8CFBE1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99E12DA-7311-4DD1-BE03-0584F2386D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F391D61-499B-4DBD-A5FA-4CED9A2D9B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D56E799-1ECD-4B6A-8F84-6C48CDB0A8D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DED31E0-91FE-4CBA-82A0-36DB505EA3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687974E-6A57-4A87-AF9A-B19C9CAC35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70AFFFB9-54EE-4CDF-AAD7-EF6932774B1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C5F25266-D6E8-47FF-90F1-2D42E44A1C4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0C24042-BEEB-410F-A2BA-A2E0C604039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E00AB6F-9202-4268-A9E9-AABE0315CE3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1D2B0179-7AD5-463B-9A1C-E2AF20B8E3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6C3F0A77-8286-4444-87BC-C343847B5E8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2E043698-EEF7-40C5-8874-B8733D97E76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E9206BE4-B5F6-4197-984D-CC696A2253A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D0E32C27-FD09-4C55-920C-2BB8EEABCAC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B7D340EF-E0D6-4AD0-A034-5A281A6FB4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D86E715-6D66-4D15-9657-E222BCB630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5AFCFC1A-0D0D-4458-8AD3-247840BBC32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88D1C2A-61A1-4009-A0EA-167E586CB6E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457" name="直線コネクタ 456">
          <a:extLst>
            <a:ext uri="{FF2B5EF4-FFF2-40B4-BE49-F238E27FC236}">
              <a16:creationId xmlns:a16="http://schemas.microsoft.com/office/drawing/2014/main" id="{0E21BA77-3B79-428A-8E0A-99B3E57CCE36}"/>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58" name="【市民会館】&#10;一人当たり面積最小値テキスト">
          <a:extLst>
            <a:ext uri="{FF2B5EF4-FFF2-40B4-BE49-F238E27FC236}">
              <a16:creationId xmlns:a16="http://schemas.microsoft.com/office/drawing/2014/main" id="{40A1D1E5-B045-45DA-9F1F-24C41A414C48}"/>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59" name="直線コネクタ 458">
          <a:extLst>
            <a:ext uri="{FF2B5EF4-FFF2-40B4-BE49-F238E27FC236}">
              <a16:creationId xmlns:a16="http://schemas.microsoft.com/office/drawing/2014/main" id="{BF435D5D-D068-478A-8997-EF52F6B87DD2}"/>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60" name="【市民会館】&#10;一人当たり面積最大値テキスト">
          <a:extLst>
            <a:ext uri="{FF2B5EF4-FFF2-40B4-BE49-F238E27FC236}">
              <a16:creationId xmlns:a16="http://schemas.microsoft.com/office/drawing/2014/main" id="{FDA02E40-EF42-4769-8F5A-DA5EAE51EDA3}"/>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61" name="直線コネクタ 460">
          <a:extLst>
            <a:ext uri="{FF2B5EF4-FFF2-40B4-BE49-F238E27FC236}">
              <a16:creationId xmlns:a16="http://schemas.microsoft.com/office/drawing/2014/main" id="{FEF5D6D0-8FB1-486E-8A17-7F0AF3BA0AF2}"/>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462" name="【市民会館】&#10;一人当たり面積平均値テキスト">
          <a:extLst>
            <a:ext uri="{FF2B5EF4-FFF2-40B4-BE49-F238E27FC236}">
              <a16:creationId xmlns:a16="http://schemas.microsoft.com/office/drawing/2014/main" id="{A69B2069-4887-4CB2-B979-31D04E804C93}"/>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463" name="フローチャート: 判断 462">
          <a:extLst>
            <a:ext uri="{FF2B5EF4-FFF2-40B4-BE49-F238E27FC236}">
              <a16:creationId xmlns:a16="http://schemas.microsoft.com/office/drawing/2014/main" id="{060AC60D-5F20-4493-B8B2-B0033193E9E6}"/>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464" name="フローチャート: 判断 463">
          <a:extLst>
            <a:ext uri="{FF2B5EF4-FFF2-40B4-BE49-F238E27FC236}">
              <a16:creationId xmlns:a16="http://schemas.microsoft.com/office/drawing/2014/main" id="{27DF4BCC-0660-41EE-8C3C-6AE0991E12B2}"/>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465" name="フローチャート: 判断 464">
          <a:extLst>
            <a:ext uri="{FF2B5EF4-FFF2-40B4-BE49-F238E27FC236}">
              <a16:creationId xmlns:a16="http://schemas.microsoft.com/office/drawing/2014/main" id="{BBA84BFF-3BC2-4948-AED7-D5DC1A6BF839}"/>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466" name="フローチャート: 判断 465">
          <a:extLst>
            <a:ext uri="{FF2B5EF4-FFF2-40B4-BE49-F238E27FC236}">
              <a16:creationId xmlns:a16="http://schemas.microsoft.com/office/drawing/2014/main" id="{DAA6C777-E9DD-4868-8132-368B826B6514}"/>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467" name="フローチャート: 判断 466">
          <a:extLst>
            <a:ext uri="{FF2B5EF4-FFF2-40B4-BE49-F238E27FC236}">
              <a16:creationId xmlns:a16="http://schemas.microsoft.com/office/drawing/2014/main" id="{2D2FF313-5A47-4AF6-B9AD-E91D43360C53}"/>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598463F-C8DC-4F1B-85B4-EA0B0BA482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720107C-7CC2-475B-BD76-FD1237237C3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C1C27EF-9067-4313-A7A0-6B69AB1E8C2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9EDE131-F8F1-4BC8-B0D7-A7222A59AA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A32063E-B332-4551-8BB4-15FC79F426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xdr:rowOff>
    </xdr:from>
    <xdr:to>
      <xdr:col>55</xdr:col>
      <xdr:colOff>50800</xdr:colOff>
      <xdr:row>107</xdr:row>
      <xdr:rowOff>108331</xdr:rowOff>
    </xdr:to>
    <xdr:sp macro="" textlink="">
      <xdr:nvSpPr>
        <xdr:cNvPr id="473" name="楕円 472">
          <a:extLst>
            <a:ext uri="{FF2B5EF4-FFF2-40B4-BE49-F238E27FC236}">
              <a16:creationId xmlns:a16="http://schemas.microsoft.com/office/drawing/2014/main" id="{9EB8745F-073A-4286-A693-1FB25EC9DFB8}"/>
            </a:ext>
          </a:extLst>
        </xdr:cNvPr>
        <xdr:cNvSpPr/>
      </xdr:nvSpPr>
      <xdr:spPr>
        <a:xfrm>
          <a:off x="10426700" y="183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156608</xdr:rowOff>
    </xdr:from>
    <xdr:ext cx="469744" cy="259045"/>
    <xdr:sp macro="" textlink="">
      <xdr:nvSpPr>
        <xdr:cNvPr id="474" name="【市民会館】&#10;一人当たり面積該当値テキスト">
          <a:extLst>
            <a:ext uri="{FF2B5EF4-FFF2-40B4-BE49-F238E27FC236}">
              <a16:creationId xmlns:a16="http://schemas.microsoft.com/office/drawing/2014/main" id="{389D39F0-3A73-48DE-9DAB-2CA19FE2C5AE}"/>
            </a:ext>
          </a:extLst>
        </xdr:cNvPr>
        <xdr:cNvSpPr txBox="1"/>
      </xdr:nvSpPr>
      <xdr:spPr>
        <a:xfrm>
          <a:off x="10515600" y="183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10161</xdr:rowOff>
    </xdr:from>
    <xdr:to>
      <xdr:col>50</xdr:col>
      <xdr:colOff>165100</xdr:colOff>
      <xdr:row>107</xdr:row>
      <xdr:rowOff>111761</xdr:rowOff>
    </xdr:to>
    <xdr:sp macro="" textlink="">
      <xdr:nvSpPr>
        <xdr:cNvPr id="475" name="楕円 474">
          <a:extLst>
            <a:ext uri="{FF2B5EF4-FFF2-40B4-BE49-F238E27FC236}">
              <a16:creationId xmlns:a16="http://schemas.microsoft.com/office/drawing/2014/main" id="{CAEA7842-2065-409E-A080-BB00E7B43BB1}"/>
            </a:ext>
          </a:extLst>
        </xdr:cNvPr>
        <xdr:cNvSpPr/>
      </xdr:nvSpPr>
      <xdr:spPr>
        <a:xfrm>
          <a:off x="9588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57531</xdr:rowOff>
    </xdr:from>
    <xdr:to>
      <xdr:col>55</xdr:col>
      <xdr:colOff>0</xdr:colOff>
      <xdr:row>107</xdr:row>
      <xdr:rowOff>60961</xdr:rowOff>
    </xdr:to>
    <xdr:cxnSp macro="">
      <xdr:nvCxnSpPr>
        <xdr:cNvPr id="476" name="直線コネクタ 475">
          <a:extLst>
            <a:ext uri="{FF2B5EF4-FFF2-40B4-BE49-F238E27FC236}">
              <a16:creationId xmlns:a16="http://schemas.microsoft.com/office/drawing/2014/main" id="{A31928E0-C798-46BB-B24C-D720F7086310}"/>
            </a:ext>
          </a:extLst>
        </xdr:cNvPr>
        <xdr:cNvCxnSpPr/>
      </xdr:nvCxnSpPr>
      <xdr:spPr>
        <a:xfrm flipV="1">
          <a:off x="9639300" y="18402681"/>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135510</xdr:rowOff>
    </xdr:from>
    <xdr:to>
      <xdr:col>46</xdr:col>
      <xdr:colOff>38100</xdr:colOff>
      <xdr:row>107</xdr:row>
      <xdr:rowOff>65660</xdr:rowOff>
    </xdr:to>
    <xdr:sp macro="" textlink="">
      <xdr:nvSpPr>
        <xdr:cNvPr id="477" name="楕円 476">
          <a:extLst>
            <a:ext uri="{FF2B5EF4-FFF2-40B4-BE49-F238E27FC236}">
              <a16:creationId xmlns:a16="http://schemas.microsoft.com/office/drawing/2014/main" id="{10014EA9-2B4F-4A67-886C-199CEE1D535F}"/>
            </a:ext>
          </a:extLst>
        </xdr:cNvPr>
        <xdr:cNvSpPr/>
      </xdr:nvSpPr>
      <xdr:spPr>
        <a:xfrm>
          <a:off x="8699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14860</xdr:rowOff>
    </xdr:from>
    <xdr:to>
      <xdr:col>50</xdr:col>
      <xdr:colOff>114300</xdr:colOff>
      <xdr:row>107</xdr:row>
      <xdr:rowOff>60961</xdr:rowOff>
    </xdr:to>
    <xdr:cxnSp macro="">
      <xdr:nvCxnSpPr>
        <xdr:cNvPr id="478" name="直線コネクタ 477">
          <a:extLst>
            <a:ext uri="{FF2B5EF4-FFF2-40B4-BE49-F238E27FC236}">
              <a16:creationId xmlns:a16="http://schemas.microsoft.com/office/drawing/2014/main" id="{B75A2027-B28D-4996-8C4E-343252EA5B2D}"/>
            </a:ext>
          </a:extLst>
        </xdr:cNvPr>
        <xdr:cNvCxnSpPr/>
      </xdr:nvCxnSpPr>
      <xdr:spPr>
        <a:xfrm>
          <a:off x="8750300" y="18360010"/>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79" name="楕円 478">
          <a:extLst>
            <a:ext uri="{FF2B5EF4-FFF2-40B4-BE49-F238E27FC236}">
              <a16:creationId xmlns:a16="http://schemas.microsoft.com/office/drawing/2014/main" id="{FECAA976-87A6-4B2B-9F81-0A7C67C455C9}"/>
            </a:ext>
          </a:extLst>
        </xdr:cNvPr>
        <xdr:cNvSpPr/>
      </xdr:nvSpPr>
      <xdr:spPr>
        <a:xfrm>
          <a:off x="781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14860</xdr:rowOff>
    </xdr:from>
    <xdr:to>
      <xdr:col>45</xdr:col>
      <xdr:colOff>177800</xdr:colOff>
      <xdr:row>107</xdr:row>
      <xdr:rowOff>20955</xdr:rowOff>
    </xdr:to>
    <xdr:cxnSp macro="">
      <xdr:nvCxnSpPr>
        <xdr:cNvPr id="480" name="直線コネクタ 479">
          <a:extLst>
            <a:ext uri="{FF2B5EF4-FFF2-40B4-BE49-F238E27FC236}">
              <a16:creationId xmlns:a16="http://schemas.microsoft.com/office/drawing/2014/main" id="{FD08B696-D534-423D-9FDD-F6EBD7114F72}"/>
            </a:ext>
          </a:extLst>
        </xdr:cNvPr>
        <xdr:cNvCxnSpPr/>
      </xdr:nvCxnSpPr>
      <xdr:spPr>
        <a:xfrm flipV="1">
          <a:off x="7861300" y="1836001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146177</xdr:rowOff>
    </xdr:from>
    <xdr:to>
      <xdr:col>36</xdr:col>
      <xdr:colOff>165100</xdr:colOff>
      <xdr:row>107</xdr:row>
      <xdr:rowOff>76327</xdr:rowOff>
    </xdr:to>
    <xdr:sp macro="" textlink="">
      <xdr:nvSpPr>
        <xdr:cNvPr id="481" name="楕円 480">
          <a:extLst>
            <a:ext uri="{FF2B5EF4-FFF2-40B4-BE49-F238E27FC236}">
              <a16:creationId xmlns:a16="http://schemas.microsoft.com/office/drawing/2014/main" id="{154EA513-32F3-4074-9702-6D693063AC29}"/>
            </a:ext>
          </a:extLst>
        </xdr:cNvPr>
        <xdr:cNvSpPr/>
      </xdr:nvSpPr>
      <xdr:spPr>
        <a:xfrm>
          <a:off x="6921500" y="183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20955</xdr:rowOff>
    </xdr:from>
    <xdr:to>
      <xdr:col>41</xdr:col>
      <xdr:colOff>50800</xdr:colOff>
      <xdr:row>107</xdr:row>
      <xdr:rowOff>25527</xdr:rowOff>
    </xdr:to>
    <xdr:cxnSp macro="">
      <xdr:nvCxnSpPr>
        <xdr:cNvPr id="482" name="直線コネクタ 481">
          <a:extLst>
            <a:ext uri="{FF2B5EF4-FFF2-40B4-BE49-F238E27FC236}">
              <a16:creationId xmlns:a16="http://schemas.microsoft.com/office/drawing/2014/main" id="{049306E5-7BA4-42CB-958D-C0CEA5A62DCA}"/>
            </a:ext>
          </a:extLst>
        </xdr:cNvPr>
        <xdr:cNvCxnSpPr/>
      </xdr:nvCxnSpPr>
      <xdr:spPr>
        <a:xfrm flipV="1">
          <a:off x="6972300" y="1836610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483" name="n_1aveValue【市民会館】&#10;一人当たり面積">
          <a:extLst>
            <a:ext uri="{FF2B5EF4-FFF2-40B4-BE49-F238E27FC236}">
              <a16:creationId xmlns:a16="http://schemas.microsoft.com/office/drawing/2014/main" id="{12798C19-EF91-4E6E-BB67-6E65FBC2FD99}"/>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484" name="n_2aveValue【市民会館】&#10;一人当たり面積">
          <a:extLst>
            <a:ext uri="{FF2B5EF4-FFF2-40B4-BE49-F238E27FC236}">
              <a16:creationId xmlns:a16="http://schemas.microsoft.com/office/drawing/2014/main" id="{B3812C60-2BF1-4E4B-BC5F-8268DC383441}"/>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485" name="n_3aveValue【市民会館】&#10;一人当たり面積">
          <a:extLst>
            <a:ext uri="{FF2B5EF4-FFF2-40B4-BE49-F238E27FC236}">
              <a16:creationId xmlns:a16="http://schemas.microsoft.com/office/drawing/2014/main" id="{3E3AA455-0982-438C-A159-C3F23B1FFD15}"/>
            </a:ext>
          </a:extLst>
        </xdr:cNvPr>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486" name="n_4aveValue【市民会館】&#10;一人当たり面積">
          <a:extLst>
            <a:ext uri="{FF2B5EF4-FFF2-40B4-BE49-F238E27FC236}">
              <a16:creationId xmlns:a16="http://schemas.microsoft.com/office/drawing/2014/main" id="{8371DB98-059F-48B7-A616-887D118D9351}"/>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102888</xdr:rowOff>
    </xdr:from>
    <xdr:ext cx="469744" cy="259045"/>
    <xdr:sp macro="" textlink="">
      <xdr:nvSpPr>
        <xdr:cNvPr id="487" name="n_1mainValue【市民会館】&#10;一人当たり面積">
          <a:extLst>
            <a:ext uri="{FF2B5EF4-FFF2-40B4-BE49-F238E27FC236}">
              <a16:creationId xmlns:a16="http://schemas.microsoft.com/office/drawing/2014/main" id="{19B80D18-CD4C-4695-808D-06AA423476FD}"/>
            </a:ext>
          </a:extLst>
        </xdr:cNvPr>
        <xdr:cNvSpPr txBox="1"/>
      </xdr:nvSpPr>
      <xdr:spPr>
        <a:xfrm>
          <a:off x="9391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56787</xdr:rowOff>
    </xdr:from>
    <xdr:ext cx="469744" cy="259045"/>
    <xdr:sp macro="" textlink="">
      <xdr:nvSpPr>
        <xdr:cNvPr id="488" name="n_2mainValue【市民会館】&#10;一人当たり面積">
          <a:extLst>
            <a:ext uri="{FF2B5EF4-FFF2-40B4-BE49-F238E27FC236}">
              <a16:creationId xmlns:a16="http://schemas.microsoft.com/office/drawing/2014/main" id="{2F1659AB-CF0E-4657-AA38-CA7CFFA4A922}"/>
            </a:ext>
          </a:extLst>
        </xdr:cNvPr>
        <xdr:cNvSpPr txBox="1"/>
      </xdr:nvSpPr>
      <xdr:spPr>
        <a:xfrm>
          <a:off x="85154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88282</xdr:rowOff>
    </xdr:from>
    <xdr:ext cx="469744" cy="259045"/>
    <xdr:sp macro="" textlink="">
      <xdr:nvSpPr>
        <xdr:cNvPr id="489" name="n_3mainValue【市民会館】&#10;一人当たり面積">
          <a:extLst>
            <a:ext uri="{FF2B5EF4-FFF2-40B4-BE49-F238E27FC236}">
              <a16:creationId xmlns:a16="http://schemas.microsoft.com/office/drawing/2014/main" id="{D4F4B04D-DE28-4324-A304-3E0276A38DC4}"/>
            </a:ext>
          </a:extLst>
        </xdr:cNvPr>
        <xdr:cNvSpPr txBox="1"/>
      </xdr:nvSpPr>
      <xdr:spPr>
        <a:xfrm>
          <a:off x="76264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92854</xdr:rowOff>
    </xdr:from>
    <xdr:ext cx="469744" cy="259045"/>
    <xdr:sp macro="" textlink="">
      <xdr:nvSpPr>
        <xdr:cNvPr id="490" name="n_4mainValue【市民会館】&#10;一人当たり面積">
          <a:extLst>
            <a:ext uri="{FF2B5EF4-FFF2-40B4-BE49-F238E27FC236}">
              <a16:creationId xmlns:a16="http://schemas.microsoft.com/office/drawing/2014/main" id="{1BDD4A9C-DBBA-402C-B75C-92ED3AC9334E}"/>
            </a:ext>
          </a:extLst>
        </xdr:cNvPr>
        <xdr:cNvSpPr txBox="1"/>
      </xdr:nvSpPr>
      <xdr:spPr>
        <a:xfrm>
          <a:off x="6737427" y="1809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11D3F1E-E614-4439-A4ED-B1529B24D1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0E27847-AC66-4726-8FE8-2DF415AA34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D41B257-A2E3-47B6-B112-78A7F1B909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3A9E4FB5-D9A1-4F19-8A02-3A9D56120E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99AA9DF-C074-4835-AF92-0FBFB03952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AFC2287-89F7-4E3F-9634-E1741F5B76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04F6362-D8F1-49D0-ABA0-F3A631A48B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DBAD1A6-DF83-443D-BFE6-A4F18ECB29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1AED9DE-573B-4ABA-8F62-B961876E78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2D1844C-86BA-4975-84BF-F394533605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EE542C0-AD66-4832-B05C-7638E2590A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A957AB2-895B-47FE-BAD4-C3D8E147E8A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8C188466-7443-48C0-9210-9ACA7D48FD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FE3C5FF1-6B20-458B-9BB1-D6E0D3528D2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83F02F16-7F64-4E79-808F-C7707930E51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D8DC3AE6-DDB6-4AA6-85E0-E8DAAC4F3B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DFA2EAE2-B5F8-4A93-A228-A93A7461145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CED48CFE-E40A-4254-86EB-2DFC8DC55E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22C9AE4-3D13-4803-88E3-BCC0EEF7218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D330B88B-776A-4620-8C66-A1B2D585E2F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41FAF78D-C50B-461D-BA6C-6D97510293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50F9DAE6-B450-4AFF-8F41-77BECC6355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3822EE5F-986D-442F-A11E-85680D1E6B3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835B03E-0ADB-4095-BDB1-7E88AFCC07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1355AAEC-1CCB-4A3B-8812-FBE01A5836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DB2592DD-E7A3-4CD4-B47B-F56864839EEE}"/>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3AEA311F-F485-49A5-A9A2-1DFCA617FF2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D6E2449-6411-477C-A89B-5EAE8038A52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6C3C308F-9894-4C54-BF4C-7EEB314C4763}"/>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520" name="直線コネクタ 519">
          <a:extLst>
            <a:ext uri="{FF2B5EF4-FFF2-40B4-BE49-F238E27FC236}">
              <a16:creationId xmlns:a16="http://schemas.microsoft.com/office/drawing/2014/main" id="{74CF14D4-E608-41A6-95D8-0441A9D0F0C4}"/>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E7E2A05E-5820-44A5-8454-97A6F30AF772}"/>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22" name="フローチャート: 判断 521">
          <a:extLst>
            <a:ext uri="{FF2B5EF4-FFF2-40B4-BE49-F238E27FC236}">
              <a16:creationId xmlns:a16="http://schemas.microsoft.com/office/drawing/2014/main" id="{B7B5889D-F1F8-4F8F-942E-EF07E97091AD}"/>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23" name="フローチャート: 判断 522">
          <a:extLst>
            <a:ext uri="{FF2B5EF4-FFF2-40B4-BE49-F238E27FC236}">
              <a16:creationId xmlns:a16="http://schemas.microsoft.com/office/drawing/2014/main" id="{6096E846-258D-4A27-AEF4-D9CBCE209B5C}"/>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524" name="フローチャート: 判断 523">
          <a:extLst>
            <a:ext uri="{FF2B5EF4-FFF2-40B4-BE49-F238E27FC236}">
              <a16:creationId xmlns:a16="http://schemas.microsoft.com/office/drawing/2014/main" id="{22170599-36CF-4CD6-922D-4F5D76ED8D5F}"/>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5" name="フローチャート: 判断 524">
          <a:extLst>
            <a:ext uri="{FF2B5EF4-FFF2-40B4-BE49-F238E27FC236}">
              <a16:creationId xmlns:a16="http://schemas.microsoft.com/office/drawing/2014/main" id="{F9AD0A72-A113-4C99-9B17-1FDDC7870D62}"/>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526" name="フローチャート: 判断 525">
          <a:extLst>
            <a:ext uri="{FF2B5EF4-FFF2-40B4-BE49-F238E27FC236}">
              <a16:creationId xmlns:a16="http://schemas.microsoft.com/office/drawing/2014/main" id="{5D1BA5BB-DFA4-4797-AD49-DA997EB45685}"/>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2F54E49-BCC5-4B99-A26D-8C30E76C6A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91362FF-5E66-4A9B-BB0E-32623943D6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425874A-8F27-41AF-8318-AEE34C96E6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9AB97B0-E37C-4748-9EFD-81D9C93481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27E5330-3C1B-48EA-A348-29C19DAF1F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103777</xdr:rowOff>
    </xdr:from>
    <xdr:to>
      <xdr:col>85</xdr:col>
      <xdr:colOff>177800</xdr:colOff>
      <xdr:row>42</xdr:row>
      <xdr:rowOff>33927</xdr:rowOff>
    </xdr:to>
    <xdr:sp macro="" textlink="">
      <xdr:nvSpPr>
        <xdr:cNvPr id="532" name="楕円 531">
          <a:extLst>
            <a:ext uri="{FF2B5EF4-FFF2-40B4-BE49-F238E27FC236}">
              <a16:creationId xmlns:a16="http://schemas.microsoft.com/office/drawing/2014/main" id="{BFE54BDE-F97D-43DF-B1CA-E1F05BFB31BB}"/>
            </a:ext>
          </a:extLst>
        </xdr:cNvPr>
        <xdr:cNvSpPr/>
      </xdr:nvSpPr>
      <xdr:spPr>
        <a:xfrm>
          <a:off x="162687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18704</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DC183AA-2626-41F2-9AA5-7A458F250EFE}"/>
            </a:ext>
          </a:extLst>
        </xdr:cNvPr>
        <xdr:cNvSpPr txBox="1"/>
      </xdr:nvSpPr>
      <xdr:spPr>
        <a:xfrm>
          <a:off x="16357600" y="704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534" name="楕円 533">
          <a:extLst>
            <a:ext uri="{FF2B5EF4-FFF2-40B4-BE49-F238E27FC236}">
              <a16:creationId xmlns:a16="http://schemas.microsoft.com/office/drawing/2014/main" id="{770A00C6-7DA3-4981-BF36-662A08D5D994}"/>
            </a:ext>
          </a:extLst>
        </xdr:cNvPr>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154577</xdr:rowOff>
    </xdr:to>
    <xdr:cxnSp macro="">
      <xdr:nvCxnSpPr>
        <xdr:cNvPr id="535" name="直線コネクタ 534">
          <a:extLst>
            <a:ext uri="{FF2B5EF4-FFF2-40B4-BE49-F238E27FC236}">
              <a16:creationId xmlns:a16="http://schemas.microsoft.com/office/drawing/2014/main" id="{05312A36-2165-412B-BA06-750A94045D3B}"/>
            </a:ext>
          </a:extLst>
        </xdr:cNvPr>
        <xdr:cNvCxnSpPr/>
      </xdr:nvCxnSpPr>
      <xdr:spPr>
        <a:xfrm>
          <a:off x="15481300" y="71742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107043</xdr:rowOff>
    </xdr:from>
    <xdr:to>
      <xdr:col>76</xdr:col>
      <xdr:colOff>165100</xdr:colOff>
      <xdr:row>42</xdr:row>
      <xdr:rowOff>37193</xdr:rowOff>
    </xdr:to>
    <xdr:sp macro="" textlink="">
      <xdr:nvSpPr>
        <xdr:cNvPr id="536" name="楕円 535">
          <a:extLst>
            <a:ext uri="{FF2B5EF4-FFF2-40B4-BE49-F238E27FC236}">
              <a16:creationId xmlns:a16="http://schemas.microsoft.com/office/drawing/2014/main" id="{06FA09FB-28EE-4C97-9AA3-9B6A965BD366}"/>
            </a:ext>
          </a:extLst>
        </xdr:cNvPr>
        <xdr:cNvSpPr/>
      </xdr:nvSpPr>
      <xdr:spPr>
        <a:xfrm>
          <a:off x="14541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157843</xdr:rowOff>
    </xdr:to>
    <xdr:cxnSp macro="">
      <xdr:nvCxnSpPr>
        <xdr:cNvPr id="537" name="直線コネクタ 536">
          <a:extLst>
            <a:ext uri="{FF2B5EF4-FFF2-40B4-BE49-F238E27FC236}">
              <a16:creationId xmlns:a16="http://schemas.microsoft.com/office/drawing/2014/main" id="{BDDACE2D-9E41-4D51-A5D9-89AA6F0D8711}"/>
            </a:ext>
          </a:extLst>
        </xdr:cNvPr>
        <xdr:cNvCxnSpPr/>
      </xdr:nvCxnSpPr>
      <xdr:spPr>
        <a:xfrm flipV="1">
          <a:off x="14592300" y="7174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98878</xdr:rowOff>
    </xdr:from>
    <xdr:to>
      <xdr:col>72</xdr:col>
      <xdr:colOff>38100</xdr:colOff>
      <xdr:row>42</xdr:row>
      <xdr:rowOff>29028</xdr:rowOff>
    </xdr:to>
    <xdr:sp macro="" textlink="">
      <xdr:nvSpPr>
        <xdr:cNvPr id="538" name="楕円 537">
          <a:extLst>
            <a:ext uri="{FF2B5EF4-FFF2-40B4-BE49-F238E27FC236}">
              <a16:creationId xmlns:a16="http://schemas.microsoft.com/office/drawing/2014/main" id="{0BD3A0C8-148B-4185-9214-2E0143C07271}"/>
            </a:ext>
          </a:extLst>
        </xdr:cNvPr>
        <xdr:cNvSpPr/>
      </xdr:nvSpPr>
      <xdr:spPr>
        <a:xfrm>
          <a:off x="13652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149678</xdr:rowOff>
    </xdr:from>
    <xdr:to>
      <xdr:col>76</xdr:col>
      <xdr:colOff>114300</xdr:colOff>
      <xdr:row>41</xdr:row>
      <xdr:rowOff>157843</xdr:rowOff>
    </xdr:to>
    <xdr:cxnSp macro="">
      <xdr:nvCxnSpPr>
        <xdr:cNvPr id="539" name="直線コネクタ 538">
          <a:extLst>
            <a:ext uri="{FF2B5EF4-FFF2-40B4-BE49-F238E27FC236}">
              <a16:creationId xmlns:a16="http://schemas.microsoft.com/office/drawing/2014/main" id="{B0CE093B-0B34-4EB2-8B0E-9CCE9291696B}"/>
            </a:ext>
          </a:extLst>
        </xdr:cNvPr>
        <xdr:cNvCxnSpPr/>
      </xdr:nvCxnSpPr>
      <xdr:spPr>
        <a:xfrm>
          <a:off x="13703300" y="71791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40" name="楕円 539">
          <a:extLst>
            <a:ext uri="{FF2B5EF4-FFF2-40B4-BE49-F238E27FC236}">
              <a16:creationId xmlns:a16="http://schemas.microsoft.com/office/drawing/2014/main" id="{0755DBA7-0884-478C-B63C-E0E906023FC7}"/>
            </a:ext>
          </a:extLst>
        </xdr:cNvPr>
        <xdr:cNvSpPr/>
      </xdr:nvSpPr>
      <xdr:spPr>
        <a:xfrm>
          <a:off x="1276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149678</xdr:rowOff>
    </xdr:to>
    <xdr:cxnSp macro="">
      <xdr:nvCxnSpPr>
        <xdr:cNvPr id="541" name="直線コネクタ 540">
          <a:extLst>
            <a:ext uri="{FF2B5EF4-FFF2-40B4-BE49-F238E27FC236}">
              <a16:creationId xmlns:a16="http://schemas.microsoft.com/office/drawing/2014/main" id="{3C9373D0-8A9F-4ADF-9789-F5C64C9046BC}"/>
            </a:ext>
          </a:extLst>
        </xdr:cNvPr>
        <xdr:cNvCxnSpPr/>
      </xdr:nvCxnSpPr>
      <xdr:spPr>
        <a:xfrm>
          <a:off x="12814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A163966F-B732-45B9-8E28-9540E7ECC46E}"/>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5D62E8D8-1C0F-4438-9B47-52253C0F2264}"/>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96384833-61E1-448B-A2B4-32170A0E8FFE}"/>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FB889750-0F28-4E08-A054-7CF6015C78F5}"/>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6CDFD6B5-D6E1-4E4E-A71C-C0125B85FC5A}"/>
            </a:ext>
          </a:extLst>
        </xdr:cNvPr>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28320</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1417931B-A724-4F04-95CD-F865203EF691}"/>
            </a:ext>
          </a:extLst>
        </xdr:cNvPr>
        <xdr:cNvSpPr txBox="1"/>
      </xdr:nvSpPr>
      <xdr:spPr>
        <a:xfrm>
          <a:off x="14389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20155</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48E9C0E-61C7-43D0-82FF-F3360F30B77B}"/>
            </a:ext>
          </a:extLst>
        </xdr:cNvPr>
        <xdr:cNvSpPr txBox="1"/>
      </xdr:nvSpPr>
      <xdr:spPr>
        <a:xfrm>
          <a:off x="135007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F10EDADE-D5C0-4543-9CD6-4DD447181036}"/>
            </a:ext>
          </a:extLst>
        </xdr:cNvPr>
        <xdr:cNvSpPr txBox="1"/>
      </xdr:nvSpPr>
      <xdr:spPr>
        <a:xfrm>
          <a:off x="12611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350412F-6036-4FE0-8503-252F57CDC0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A9C9048-C6A6-4C84-841D-FD91C4C0FA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3C711A3-E10D-4887-8938-29A85949AD6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B540DE9-089B-4E5D-93E4-9507E2A0A8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881AF86-08C1-40AA-A7D7-7199E2AC9A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E2B420C-BB54-433E-B5DF-5E354289E7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DABE4BA-3C2E-43C5-9A91-BBCDC6E5AF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DD88ADD-72C2-47CA-94F8-B915C1998D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A36275C-F1F0-460E-BA92-FDBB9F467C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CCFB787-0E38-4668-A1B1-E293DAEFBF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E5A82D3F-74D0-4ADF-8FA6-135D7D2E494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675A96AD-4654-48DF-97C5-DCD0E2AAE94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1B3C00FC-A729-4B94-B443-39665704C29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3" name="テキスト ボックス 562">
          <a:extLst>
            <a:ext uri="{FF2B5EF4-FFF2-40B4-BE49-F238E27FC236}">
              <a16:creationId xmlns:a16="http://schemas.microsoft.com/office/drawing/2014/main" id="{07FEFC4D-ABCD-4F98-A0C1-7718776BEA4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902E2972-47E7-4AB0-8758-9D6603D33E4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5" name="テキスト ボックス 564">
          <a:extLst>
            <a:ext uri="{FF2B5EF4-FFF2-40B4-BE49-F238E27FC236}">
              <a16:creationId xmlns:a16="http://schemas.microsoft.com/office/drawing/2014/main" id="{E2B11C7E-A884-4F6E-8C52-4A8E7CCC220E}"/>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8F8448C3-0005-493F-9930-CF1E6CD9720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7" name="テキスト ボックス 566">
          <a:extLst>
            <a:ext uri="{FF2B5EF4-FFF2-40B4-BE49-F238E27FC236}">
              <a16:creationId xmlns:a16="http://schemas.microsoft.com/office/drawing/2014/main" id="{1A9697E4-D7B7-4AFC-9659-B16DFBB345D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22B58D9-040B-4D87-9CE4-47052B1DC1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9" name="テキスト ボックス 568">
          <a:extLst>
            <a:ext uri="{FF2B5EF4-FFF2-40B4-BE49-F238E27FC236}">
              <a16:creationId xmlns:a16="http://schemas.microsoft.com/office/drawing/2014/main" id="{C2A4A1AB-E6CA-4C67-AC97-55854269DEF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4ECEBCE9-8878-46A7-9092-B7011A4B87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571" name="直線コネクタ 570">
          <a:extLst>
            <a:ext uri="{FF2B5EF4-FFF2-40B4-BE49-F238E27FC236}">
              <a16:creationId xmlns:a16="http://schemas.microsoft.com/office/drawing/2014/main" id="{0FB4C048-7986-472C-8CA6-A21AB8955551}"/>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8ABFD60B-C83A-4153-8ED5-72196E3CF8E2}"/>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573" name="直線コネクタ 572">
          <a:extLst>
            <a:ext uri="{FF2B5EF4-FFF2-40B4-BE49-F238E27FC236}">
              <a16:creationId xmlns:a16="http://schemas.microsoft.com/office/drawing/2014/main" id="{A628DB92-8A42-4BF4-B5FE-85395FA298FC}"/>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574" name="【一般廃棄物処理施設】&#10;一人当たり有形固定資産（償却資産）額最大値テキスト">
          <a:extLst>
            <a:ext uri="{FF2B5EF4-FFF2-40B4-BE49-F238E27FC236}">
              <a16:creationId xmlns:a16="http://schemas.microsoft.com/office/drawing/2014/main" id="{456A9335-95A4-476C-A24F-D6C21E3D4F63}"/>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575" name="直線コネクタ 574">
          <a:extLst>
            <a:ext uri="{FF2B5EF4-FFF2-40B4-BE49-F238E27FC236}">
              <a16:creationId xmlns:a16="http://schemas.microsoft.com/office/drawing/2014/main" id="{F0934314-CB88-49F4-8C39-8C4AC03D8ACC}"/>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id="{A02085C2-CBD4-489B-BD7A-51B5D13CA781}"/>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577" name="フローチャート: 判断 576">
          <a:extLst>
            <a:ext uri="{FF2B5EF4-FFF2-40B4-BE49-F238E27FC236}">
              <a16:creationId xmlns:a16="http://schemas.microsoft.com/office/drawing/2014/main" id="{557F9F60-DAD9-494D-99EA-2AA0138B6EFF}"/>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578" name="フローチャート: 判断 577">
          <a:extLst>
            <a:ext uri="{FF2B5EF4-FFF2-40B4-BE49-F238E27FC236}">
              <a16:creationId xmlns:a16="http://schemas.microsoft.com/office/drawing/2014/main" id="{C89D2E19-CF22-4075-87C1-1FB2D3B89BE5}"/>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579" name="フローチャート: 判断 578">
          <a:extLst>
            <a:ext uri="{FF2B5EF4-FFF2-40B4-BE49-F238E27FC236}">
              <a16:creationId xmlns:a16="http://schemas.microsoft.com/office/drawing/2014/main" id="{2CDE658A-1FFE-4526-AEE0-ACA690B5132A}"/>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580" name="フローチャート: 判断 579">
          <a:extLst>
            <a:ext uri="{FF2B5EF4-FFF2-40B4-BE49-F238E27FC236}">
              <a16:creationId xmlns:a16="http://schemas.microsoft.com/office/drawing/2014/main" id="{B4E3A698-99BA-499E-B2ED-AE0C1C440AF2}"/>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581" name="フローチャート: 判断 580">
          <a:extLst>
            <a:ext uri="{FF2B5EF4-FFF2-40B4-BE49-F238E27FC236}">
              <a16:creationId xmlns:a16="http://schemas.microsoft.com/office/drawing/2014/main" id="{DA914AA3-5D73-48D3-8214-25A2DF1C72C9}"/>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93B0423-9C04-45A5-9B2F-737A0C1C61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61CCC0D-0E70-4065-ACD6-DAD2927275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C05097F-4CA0-4EC4-9117-C7365521B3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9CC5253-16E5-486F-8293-2AF39319A3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55B843D-AD5A-4CF8-9F3F-95802694C8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155173</xdr:rowOff>
    </xdr:from>
    <xdr:to>
      <xdr:col>116</xdr:col>
      <xdr:colOff>114300</xdr:colOff>
      <xdr:row>41</xdr:row>
      <xdr:rowOff>85323</xdr:rowOff>
    </xdr:to>
    <xdr:sp macro="" textlink="">
      <xdr:nvSpPr>
        <xdr:cNvPr id="587" name="楕円 586">
          <a:extLst>
            <a:ext uri="{FF2B5EF4-FFF2-40B4-BE49-F238E27FC236}">
              <a16:creationId xmlns:a16="http://schemas.microsoft.com/office/drawing/2014/main" id="{8B4F64A9-B59B-431C-9492-C75B4BFAA0F6}"/>
            </a:ext>
          </a:extLst>
        </xdr:cNvPr>
        <xdr:cNvSpPr/>
      </xdr:nvSpPr>
      <xdr:spPr>
        <a:xfrm>
          <a:off x="22110700" y="70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10AB505-97AA-4F69-8D12-5E21C9606A5C}"/>
            </a:ext>
          </a:extLst>
        </xdr:cNvPr>
        <xdr:cNvSpPr txBox="1"/>
      </xdr:nvSpPr>
      <xdr:spPr>
        <a:xfrm>
          <a:off x="22199600" y="69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149008</xdr:rowOff>
    </xdr:from>
    <xdr:to>
      <xdr:col>112</xdr:col>
      <xdr:colOff>38100</xdr:colOff>
      <xdr:row>41</xdr:row>
      <xdr:rowOff>79158</xdr:rowOff>
    </xdr:to>
    <xdr:sp macro="" textlink="">
      <xdr:nvSpPr>
        <xdr:cNvPr id="589" name="楕円 588">
          <a:extLst>
            <a:ext uri="{FF2B5EF4-FFF2-40B4-BE49-F238E27FC236}">
              <a16:creationId xmlns:a16="http://schemas.microsoft.com/office/drawing/2014/main" id="{45DBC649-BA2B-4477-8FA0-8199C997AB84}"/>
            </a:ext>
          </a:extLst>
        </xdr:cNvPr>
        <xdr:cNvSpPr/>
      </xdr:nvSpPr>
      <xdr:spPr>
        <a:xfrm>
          <a:off x="21272500" y="70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28358</xdr:rowOff>
    </xdr:from>
    <xdr:to>
      <xdr:col>116</xdr:col>
      <xdr:colOff>63500</xdr:colOff>
      <xdr:row>41</xdr:row>
      <xdr:rowOff>34523</xdr:rowOff>
    </xdr:to>
    <xdr:cxnSp macro="">
      <xdr:nvCxnSpPr>
        <xdr:cNvPr id="590" name="直線コネクタ 589">
          <a:extLst>
            <a:ext uri="{FF2B5EF4-FFF2-40B4-BE49-F238E27FC236}">
              <a16:creationId xmlns:a16="http://schemas.microsoft.com/office/drawing/2014/main" id="{F7A205CC-DB7B-448E-B045-C80D2B5E294C}"/>
            </a:ext>
          </a:extLst>
        </xdr:cNvPr>
        <xdr:cNvCxnSpPr/>
      </xdr:nvCxnSpPr>
      <xdr:spPr>
        <a:xfrm>
          <a:off x="21323300" y="7057808"/>
          <a:ext cx="8382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143196</xdr:rowOff>
    </xdr:from>
    <xdr:to>
      <xdr:col>107</xdr:col>
      <xdr:colOff>101600</xdr:colOff>
      <xdr:row>41</xdr:row>
      <xdr:rowOff>73346</xdr:rowOff>
    </xdr:to>
    <xdr:sp macro="" textlink="">
      <xdr:nvSpPr>
        <xdr:cNvPr id="591" name="楕円 590">
          <a:extLst>
            <a:ext uri="{FF2B5EF4-FFF2-40B4-BE49-F238E27FC236}">
              <a16:creationId xmlns:a16="http://schemas.microsoft.com/office/drawing/2014/main" id="{2698BD18-7976-43C3-9AC4-52BCD43ACBC4}"/>
            </a:ext>
          </a:extLst>
        </xdr:cNvPr>
        <xdr:cNvSpPr/>
      </xdr:nvSpPr>
      <xdr:spPr>
        <a:xfrm>
          <a:off x="203835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22546</xdr:rowOff>
    </xdr:from>
    <xdr:to>
      <xdr:col>111</xdr:col>
      <xdr:colOff>177800</xdr:colOff>
      <xdr:row>41</xdr:row>
      <xdr:rowOff>28358</xdr:rowOff>
    </xdr:to>
    <xdr:cxnSp macro="">
      <xdr:nvCxnSpPr>
        <xdr:cNvPr id="592" name="直線コネクタ 591">
          <a:extLst>
            <a:ext uri="{FF2B5EF4-FFF2-40B4-BE49-F238E27FC236}">
              <a16:creationId xmlns:a16="http://schemas.microsoft.com/office/drawing/2014/main" id="{D2EDF4C5-B55B-4BA4-8EDC-DA964A272CE7}"/>
            </a:ext>
          </a:extLst>
        </xdr:cNvPr>
        <xdr:cNvCxnSpPr/>
      </xdr:nvCxnSpPr>
      <xdr:spPr>
        <a:xfrm>
          <a:off x="20434300" y="705199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138064</xdr:rowOff>
    </xdr:from>
    <xdr:to>
      <xdr:col>102</xdr:col>
      <xdr:colOff>165100</xdr:colOff>
      <xdr:row>41</xdr:row>
      <xdr:rowOff>68214</xdr:rowOff>
    </xdr:to>
    <xdr:sp macro="" textlink="">
      <xdr:nvSpPr>
        <xdr:cNvPr id="593" name="楕円 592">
          <a:extLst>
            <a:ext uri="{FF2B5EF4-FFF2-40B4-BE49-F238E27FC236}">
              <a16:creationId xmlns:a16="http://schemas.microsoft.com/office/drawing/2014/main" id="{289014F0-2DC4-4C45-B74E-5571D04FE553}"/>
            </a:ext>
          </a:extLst>
        </xdr:cNvPr>
        <xdr:cNvSpPr/>
      </xdr:nvSpPr>
      <xdr:spPr>
        <a:xfrm>
          <a:off x="19494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17414</xdr:rowOff>
    </xdr:from>
    <xdr:to>
      <xdr:col>107</xdr:col>
      <xdr:colOff>50800</xdr:colOff>
      <xdr:row>41</xdr:row>
      <xdr:rowOff>22546</xdr:rowOff>
    </xdr:to>
    <xdr:cxnSp macro="">
      <xdr:nvCxnSpPr>
        <xdr:cNvPr id="594" name="直線コネクタ 593">
          <a:extLst>
            <a:ext uri="{FF2B5EF4-FFF2-40B4-BE49-F238E27FC236}">
              <a16:creationId xmlns:a16="http://schemas.microsoft.com/office/drawing/2014/main" id="{EB9CBD71-688F-48F4-A242-FE0DE5BDE971}"/>
            </a:ext>
          </a:extLst>
        </xdr:cNvPr>
        <xdr:cNvCxnSpPr/>
      </xdr:nvCxnSpPr>
      <xdr:spPr>
        <a:xfrm>
          <a:off x="19545300" y="704686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147009</xdr:rowOff>
    </xdr:from>
    <xdr:to>
      <xdr:col>98</xdr:col>
      <xdr:colOff>38100</xdr:colOff>
      <xdr:row>41</xdr:row>
      <xdr:rowOff>77159</xdr:rowOff>
    </xdr:to>
    <xdr:sp macro="" textlink="">
      <xdr:nvSpPr>
        <xdr:cNvPr id="595" name="楕円 594">
          <a:extLst>
            <a:ext uri="{FF2B5EF4-FFF2-40B4-BE49-F238E27FC236}">
              <a16:creationId xmlns:a16="http://schemas.microsoft.com/office/drawing/2014/main" id="{C6E7A00C-CC1B-4EF9-BE4C-0604A7C92804}"/>
            </a:ext>
          </a:extLst>
        </xdr:cNvPr>
        <xdr:cNvSpPr/>
      </xdr:nvSpPr>
      <xdr:spPr>
        <a:xfrm>
          <a:off x="18605500" y="7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17414</xdr:rowOff>
    </xdr:from>
    <xdr:to>
      <xdr:col>102</xdr:col>
      <xdr:colOff>114300</xdr:colOff>
      <xdr:row>41</xdr:row>
      <xdr:rowOff>26359</xdr:rowOff>
    </xdr:to>
    <xdr:cxnSp macro="">
      <xdr:nvCxnSpPr>
        <xdr:cNvPr id="596" name="直線コネクタ 595">
          <a:extLst>
            <a:ext uri="{FF2B5EF4-FFF2-40B4-BE49-F238E27FC236}">
              <a16:creationId xmlns:a16="http://schemas.microsoft.com/office/drawing/2014/main" id="{347FD355-2099-4249-9F32-84A432599433}"/>
            </a:ext>
          </a:extLst>
        </xdr:cNvPr>
        <xdr:cNvCxnSpPr/>
      </xdr:nvCxnSpPr>
      <xdr:spPr>
        <a:xfrm flipV="1">
          <a:off x="18656300" y="7046864"/>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71CE9651-BFCC-4E67-9CC2-E7A8B11E959E}"/>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598" name="n_2aveValue【一般廃棄物処理施設】&#10;一人当たり有形固定資産（償却資産）額">
          <a:extLst>
            <a:ext uri="{FF2B5EF4-FFF2-40B4-BE49-F238E27FC236}">
              <a16:creationId xmlns:a16="http://schemas.microsoft.com/office/drawing/2014/main" id="{81BEF116-9A36-436C-8817-A2A2C5CC3060}"/>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599" name="n_3aveValue【一般廃棄物処理施設】&#10;一人当たり有形固定資産（償却資産）額">
          <a:extLst>
            <a:ext uri="{FF2B5EF4-FFF2-40B4-BE49-F238E27FC236}">
              <a16:creationId xmlns:a16="http://schemas.microsoft.com/office/drawing/2014/main" id="{3EF85F10-6EB3-4FF3-AF5B-288AF9A388FB}"/>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600" name="n_4aveValue【一般廃棄物処理施設】&#10;一人当たり有形固定資産（償却資産）額">
          <a:extLst>
            <a:ext uri="{FF2B5EF4-FFF2-40B4-BE49-F238E27FC236}">
              <a16:creationId xmlns:a16="http://schemas.microsoft.com/office/drawing/2014/main" id="{C7DB11FB-14AB-4B16-A2FB-E86D3AB28850}"/>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70285</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EAD0BA71-F5C5-419F-BB0C-DBC6E0B4C447}"/>
            </a:ext>
          </a:extLst>
        </xdr:cNvPr>
        <xdr:cNvSpPr txBox="1"/>
      </xdr:nvSpPr>
      <xdr:spPr>
        <a:xfrm>
          <a:off x="21011095" y="709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64473</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F1184245-C719-422B-98A9-73BD054FE281}"/>
            </a:ext>
          </a:extLst>
        </xdr:cNvPr>
        <xdr:cNvSpPr txBox="1"/>
      </xdr:nvSpPr>
      <xdr:spPr>
        <a:xfrm>
          <a:off x="20134795" y="709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59341</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11DE0C22-2D0B-4536-B03E-1F9CC44448B6}"/>
            </a:ext>
          </a:extLst>
        </xdr:cNvPr>
        <xdr:cNvSpPr txBox="1"/>
      </xdr:nvSpPr>
      <xdr:spPr>
        <a:xfrm>
          <a:off x="192457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68286</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FF054A54-4AB4-440A-B179-A7226B35F0FC}"/>
            </a:ext>
          </a:extLst>
        </xdr:cNvPr>
        <xdr:cNvSpPr txBox="1"/>
      </xdr:nvSpPr>
      <xdr:spPr>
        <a:xfrm>
          <a:off x="18356795" y="70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9D8B2607-45B5-4F9F-8A96-15C89E621C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EC724670-D892-4D36-8BBF-517AAD3596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0BAA2E6-7A56-48F2-9388-17FBD4B0D9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99F32EC7-A61A-4FC5-8427-30FF67365D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D90E9F7-D8DC-4787-85D5-F1793E157A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E87FC3A8-C4C4-4811-9661-11B7D9E478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9E8BFF4-4FCB-4833-A275-E53E63AB22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4593F88D-A21C-443B-8E99-2436B32BBB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7EBE0A9D-EAA8-4516-8812-C6414894E2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06F127F-8C57-490A-A3A4-EE37B9089C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C7AAFB7-2DC3-44FF-839B-C577E247AF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F7D9FCCA-9429-435D-8244-02C2656A6E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FBA829F7-62B7-4909-AB2B-A7CF4BB3F7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FCD2F4DC-BE9B-4B45-8BD6-E90A45DFA78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FA5E0303-7D3A-49CD-8D2C-288AE90154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302AAC96-7BB0-442C-9A14-2F48619C13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54E4C238-A561-44C7-902D-E78FD29C9A3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520B6B0E-7A2A-48EA-A121-2FFEC1D1EA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B7D1CD8E-EFC4-45E5-B888-6C3EA68AAE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6473C194-8110-482A-9BA0-C11A5CD8BF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1158343-2D13-449D-8D8A-12C26F46F17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73CE69C-2682-4772-8766-1403408B48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1271D423-FE35-44F1-958C-2A3A0E18838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363E8F7B-9A7D-40A4-B4DC-CDD0162396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629" name="直線コネクタ 628">
          <a:extLst>
            <a:ext uri="{FF2B5EF4-FFF2-40B4-BE49-F238E27FC236}">
              <a16:creationId xmlns:a16="http://schemas.microsoft.com/office/drawing/2014/main" id="{EBF6944A-08CD-4E6D-9658-04D34E378B1C}"/>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6D0137EE-9B81-4513-9416-D1A7A83858B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1" name="直線コネクタ 630">
          <a:extLst>
            <a:ext uri="{FF2B5EF4-FFF2-40B4-BE49-F238E27FC236}">
              <a16:creationId xmlns:a16="http://schemas.microsoft.com/office/drawing/2014/main" id="{F22723F6-1A3A-489D-83C4-E5CC72A495E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A3CCD7C3-6FA8-4867-871F-88CCBE8E9B01}"/>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633" name="直線コネクタ 632">
          <a:extLst>
            <a:ext uri="{FF2B5EF4-FFF2-40B4-BE49-F238E27FC236}">
              <a16:creationId xmlns:a16="http://schemas.microsoft.com/office/drawing/2014/main" id="{5107826F-090E-4166-8157-4ABAAAA87D77}"/>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CDA28ED9-8BD2-4004-AEEB-0372CDF15329}"/>
            </a:ext>
          </a:extLst>
        </xdr:cNvPr>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635" name="フローチャート: 判断 634">
          <a:extLst>
            <a:ext uri="{FF2B5EF4-FFF2-40B4-BE49-F238E27FC236}">
              <a16:creationId xmlns:a16="http://schemas.microsoft.com/office/drawing/2014/main" id="{CE1AB081-8DE9-4C88-A351-A3BC686A1365}"/>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636" name="フローチャート: 判断 635">
          <a:extLst>
            <a:ext uri="{FF2B5EF4-FFF2-40B4-BE49-F238E27FC236}">
              <a16:creationId xmlns:a16="http://schemas.microsoft.com/office/drawing/2014/main" id="{E39A9889-7E4C-4B21-8D39-D0CC55B9DB6E}"/>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7" name="フローチャート: 判断 636">
          <a:extLst>
            <a:ext uri="{FF2B5EF4-FFF2-40B4-BE49-F238E27FC236}">
              <a16:creationId xmlns:a16="http://schemas.microsoft.com/office/drawing/2014/main" id="{CF905C78-BC76-4034-836D-0C6665B5192A}"/>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38" name="フローチャート: 判断 637">
          <a:extLst>
            <a:ext uri="{FF2B5EF4-FFF2-40B4-BE49-F238E27FC236}">
              <a16:creationId xmlns:a16="http://schemas.microsoft.com/office/drawing/2014/main" id="{86D03FB8-FEA0-4E37-9D79-9CE0D614310F}"/>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39" name="フローチャート: 判断 638">
          <a:extLst>
            <a:ext uri="{FF2B5EF4-FFF2-40B4-BE49-F238E27FC236}">
              <a16:creationId xmlns:a16="http://schemas.microsoft.com/office/drawing/2014/main" id="{931E57FF-73DD-46A6-954A-F6A9EC07E7BE}"/>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7264C7A-6177-4796-A776-ACCEAF2A70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7FB59CF-A421-4504-BC11-AA1C75E044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A44C3C5-B65C-44EF-B875-02D3144AD7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5D51A2A-F327-41ED-B647-D8836CEDA4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05C0643-85B2-4CDB-8FE9-5E4DDB7A0B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164465</xdr:rowOff>
    </xdr:from>
    <xdr:to>
      <xdr:col>85</xdr:col>
      <xdr:colOff>177800</xdr:colOff>
      <xdr:row>62</xdr:row>
      <xdr:rowOff>94615</xdr:rowOff>
    </xdr:to>
    <xdr:sp macro="" textlink="">
      <xdr:nvSpPr>
        <xdr:cNvPr id="645" name="楕円 644">
          <a:extLst>
            <a:ext uri="{FF2B5EF4-FFF2-40B4-BE49-F238E27FC236}">
              <a16:creationId xmlns:a16="http://schemas.microsoft.com/office/drawing/2014/main" id="{D715BB1A-131D-479C-9C92-C0C7FEDC7E7E}"/>
            </a:ext>
          </a:extLst>
        </xdr:cNvPr>
        <xdr:cNvSpPr/>
      </xdr:nvSpPr>
      <xdr:spPr>
        <a:xfrm>
          <a:off x="16268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142892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4C0864CD-5940-498B-B262-0A4D5734F2B1}"/>
            </a:ext>
          </a:extLst>
        </xdr:cNvPr>
        <xdr:cNvSpPr txBox="1"/>
      </xdr:nvSpPr>
      <xdr:spPr>
        <a:xfrm>
          <a:off x="16357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103505</xdr:rowOff>
    </xdr:from>
    <xdr:to>
      <xdr:col>81</xdr:col>
      <xdr:colOff>101600</xdr:colOff>
      <xdr:row>62</xdr:row>
      <xdr:rowOff>33655</xdr:rowOff>
    </xdr:to>
    <xdr:sp macro="" textlink="">
      <xdr:nvSpPr>
        <xdr:cNvPr id="647" name="楕円 646">
          <a:extLst>
            <a:ext uri="{FF2B5EF4-FFF2-40B4-BE49-F238E27FC236}">
              <a16:creationId xmlns:a16="http://schemas.microsoft.com/office/drawing/2014/main" id="{58FF5793-5F13-4D43-AB32-F01DAACC697C}"/>
            </a:ext>
          </a:extLst>
        </xdr:cNvPr>
        <xdr:cNvSpPr/>
      </xdr:nvSpPr>
      <xdr:spPr>
        <a:xfrm>
          <a:off x="1543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154305</xdr:rowOff>
    </xdr:from>
    <xdr:to>
      <xdr:col>85</xdr:col>
      <xdr:colOff>127000</xdr:colOff>
      <xdr:row>62</xdr:row>
      <xdr:rowOff>43815</xdr:rowOff>
    </xdr:to>
    <xdr:cxnSp macro="">
      <xdr:nvCxnSpPr>
        <xdr:cNvPr id="648" name="直線コネクタ 647">
          <a:extLst>
            <a:ext uri="{FF2B5EF4-FFF2-40B4-BE49-F238E27FC236}">
              <a16:creationId xmlns:a16="http://schemas.microsoft.com/office/drawing/2014/main" id="{4EED7CA4-917A-49DD-9758-517B1A9F112A}"/>
            </a:ext>
          </a:extLst>
        </xdr:cNvPr>
        <xdr:cNvCxnSpPr/>
      </xdr:nvCxnSpPr>
      <xdr:spPr>
        <a:xfrm>
          <a:off x="15481300" y="1061275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649" name="楕円 648">
          <a:extLst>
            <a:ext uri="{FF2B5EF4-FFF2-40B4-BE49-F238E27FC236}">
              <a16:creationId xmlns:a16="http://schemas.microsoft.com/office/drawing/2014/main" id="{77BE0825-731D-4711-A138-F020398926D9}"/>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154305</xdr:rowOff>
    </xdr:to>
    <xdr:cxnSp macro="">
      <xdr:nvCxnSpPr>
        <xdr:cNvPr id="650" name="直線コネクタ 649">
          <a:extLst>
            <a:ext uri="{FF2B5EF4-FFF2-40B4-BE49-F238E27FC236}">
              <a16:creationId xmlns:a16="http://schemas.microsoft.com/office/drawing/2014/main" id="{AB6A7B60-DFAC-42FB-B433-14380AE9679C}"/>
            </a:ext>
          </a:extLst>
        </xdr:cNvPr>
        <xdr:cNvCxnSpPr/>
      </xdr:nvCxnSpPr>
      <xdr:spPr>
        <a:xfrm>
          <a:off x="14592300" y="105537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651" name="楕円 650">
          <a:extLst>
            <a:ext uri="{FF2B5EF4-FFF2-40B4-BE49-F238E27FC236}">
              <a16:creationId xmlns:a16="http://schemas.microsoft.com/office/drawing/2014/main" id="{B7FA94C6-FAEC-4958-965F-34D65875A8B9}"/>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114300</xdr:rowOff>
    </xdr:to>
    <xdr:cxnSp macro="">
      <xdr:nvCxnSpPr>
        <xdr:cNvPr id="652" name="直線コネクタ 651">
          <a:extLst>
            <a:ext uri="{FF2B5EF4-FFF2-40B4-BE49-F238E27FC236}">
              <a16:creationId xmlns:a16="http://schemas.microsoft.com/office/drawing/2014/main" id="{D42CDDB0-4AA9-4776-BBB2-A9F2D94A782D}"/>
            </a:ext>
          </a:extLst>
        </xdr:cNvPr>
        <xdr:cNvCxnSpPr/>
      </xdr:nvCxnSpPr>
      <xdr:spPr>
        <a:xfrm flipV="1">
          <a:off x="13703300" y="1055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53" name="楕円 652">
          <a:extLst>
            <a:ext uri="{FF2B5EF4-FFF2-40B4-BE49-F238E27FC236}">
              <a16:creationId xmlns:a16="http://schemas.microsoft.com/office/drawing/2014/main" id="{2C0B8686-33A9-4B94-B4A3-00498DC6B71B}"/>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114300</xdr:rowOff>
    </xdr:to>
    <xdr:cxnSp macro="">
      <xdr:nvCxnSpPr>
        <xdr:cNvPr id="654" name="直線コネクタ 653">
          <a:extLst>
            <a:ext uri="{FF2B5EF4-FFF2-40B4-BE49-F238E27FC236}">
              <a16:creationId xmlns:a16="http://schemas.microsoft.com/office/drawing/2014/main" id="{3EDBE9BF-8F1B-4F7C-B862-7D642728A3BD}"/>
            </a:ext>
          </a:extLst>
        </xdr:cNvPr>
        <xdr:cNvCxnSpPr/>
      </xdr:nvCxnSpPr>
      <xdr:spPr>
        <a:xfrm>
          <a:off x="12814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76E6FF28-82A7-48E8-8982-54CCCF9BF546}"/>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532F9B42-0AFC-4638-8FFA-2C5B2B28D8CF}"/>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45BF99F4-F8B8-4179-A602-956DBBFE319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710CD546-EA1F-454B-8F4C-83A5839E3C05}"/>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24782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FAB54233-761C-41DF-9A22-E8D6450AFDCF}"/>
            </a:ext>
          </a:extLst>
        </xdr:cNvPr>
        <xdr:cNvSpPr txBox="1"/>
      </xdr:nvSpPr>
      <xdr:spPr>
        <a:xfrm>
          <a:off x="15266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34C0BDDA-73B2-4179-A266-202971C39CA3}"/>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A50B4361-C537-4057-9FAA-5C5F768BD252}"/>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63287449-50BB-4CE8-9F5C-322AAF1CBE1A}"/>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6BFE43BF-221C-45E3-B0E6-FE2D410F69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9BE9D695-DAB7-4ECB-AF02-5A0BAF3CD9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24C8D3FB-645F-4C4A-AB5A-7339047C00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E530949C-EFC7-441F-B1C3-32374E082F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546E91DE-11C7-4E13-826B-16915D1CD7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EA39C5F0-BEA7-471F-B1A8-C1C1C19221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6F5B90D7-366B-45AB-96C5-99BF9EC8E4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12690150-F360-4068-86C4-4FABBF1CD8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4223B7D2-10AE-46A5-A9F8-02839D7BA9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1C0575CA-864B-41B6-99B2-6BB145D79C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5B230205-D8AA-494F-B7A3-1F1ED02258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1AC5F9F1-840F-42D3-8B12-D9B717BB2F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5AED452-886B-473C-A23F-DA3C967E527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63AF4C72-C37B-42C3-B7C7-B70F662DFA9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DB6DD6BC-4802-4392-A79E-E415BC84751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5621F81E-00EB-4467-AB39-4D43C68D966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FE02DE8E-BA0B-4E34-9D36-D7467AC2945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C0C5584D-2833-4F30-9912-EB7D259658E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38CDB618-3B89-44F2-8041-36B01C3758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EEC2692E-7353-4F10-B98B-2A11C244F2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7D37038D-DE20-41C8-91C3-244391C6689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684" name="直線コネクタ 683">
          <a:extLst>
            <a:ext uri="{FF2B5EF4-FFF2-40B4-BE49-F238E27FC236}">
              <a16:creationId xmlns:a16="http://schemas.microsoft.com/office/drawing/2014/main" id="{66350EA3-0CED-44FE-99F3-909A1D21B78F}"/>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74319BB0-9680-4112-A44F-AC86984725D0}"/>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686" name="直線コネクタ 685">
          <a:extLst>
            <a:ext uri="{FF2B5EF4-FFF2-40B4-BE49-F238E27FC236}">
              <a16:creationId xmlns:a16="http://schemas.microsoft.com/office/drawing/2014/main" id="{9EF422AE-2625-45FB-B444-96D4DBD56E4C}"/>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148200DC-12F5-462F-AC1E-60773E5410C3}"/>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688" name="直線コネクタ 687">
          <a:extLst>
            <a:ext uri="{FF2B5EF4-FFF2-40B4-BE49-F238E27FC236}">
              <a16:creationId xmlns:a16="http://schemas.microsoft.com/office/drawing/2014/main" id="{9DCAAE48-EE10-43C2-88F2-89D319052E95}"/>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F399BC2D-4C3E-4F6A-9D5B-692FAC079301}"/>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690" name="フローチャート: 判断 689">
          <a:extLst>
            <a:ext uri="{FF2B5EF4-FFF2-40B4-BE49-F238E27FC236}">
              <a16:creationId xmlns:a16="http://schemas.microsoft.com/office/drawing/2014/main" id="{123CEAFB-4C9C-4512-BAA8-FC74ADA425B1}"/>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691" name="フローチャート: 判断 690">
          <a:extLst>
            <a:ext uri="{FF2B5EF4-FFF2-40B4-BE49-F238E27FC236}">
              <a16:creationId xmlns:a16="http://schemas.microsoft.com/office/drawing/2014/main" id="{75787409-0D43-4BA4-8199-063815036D37}"/>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692" name="フローチャート: 判断 691">
          <a:extLst>
            <a:ext uri="{FF2B5EF4-FFF2-40B4-BE49-F238E27FC236}">
              <a16:creationId xmlns:a16="http://schemas.microsoft.com/office/drawing/2014/main" id="{F1538A22-D5A5-47A5-97AF-67489DA07072}"/>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693" name="フローチャート: 判断 692">
          <a:extLst>
            <a:ext uri="{FF2B5EF4-FFF2-40B4-BE49-F238E27FC236}">
              <a16:creationId xmlns:a16="http://schemas.microsoft.com/office/drawing/2014/main" id="{ECA19B71-DD13-4D82-BC5C-13D1EAE2837A}"/>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694" name="フローチャート: 判断 693">
          <a:extLst>
            <a:ext uri="{FF2B5EF4-FFF2-40B4-BE49-F238E27FC236}">
              <a16:creationId xmlns:a16="http://schemas.microsoft.com/office/drawing/2014/main" id="{205B56D4-ABEA-4433-8801-47538D0FFB42}"/>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23892B5-36D5-4ADA-A665-69DC6B78AE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1DD616F-705E-401F-B284-DA3F32AB36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FC5EAEF-9A93-4507-BE0B-2E99D85A16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000AE8B-B926-4D26-843B-A80158EDF5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EBD7C18-21EF-4728-A6A1-6C7C0E6B48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44297</xdr:rowOff>
    </xdr:from>
    <xdr:to>
      <xdr:col>116</xdr:col>
      <xdr:colOff>114300</xdr:colOff>
      <xdr:row>63</xdr:row>
      <xdr:rowOff>145897</xdr:rowOff>
    </xdr:to>
    <xdr:sp macro="" textlink="">
      <xdr:nvSpPr>
        <xdr:cNvPr id="700" name="楕円 699">
          <a:extLst>
            <a:ext uri="{FF2B5EF4-FFF2-40B4-BE49-F238E27FC236}">
              <a16:creationId xmlns:a16="http://schemas.microsoft.com/office/drawing/2014/main" id="{C72839D9-5F17-4EEB-981A-368DE5F14E16}"/>
            </a:ext>
          </a:extLst>
        </xdr:cNvPr>
        <xdr:cNvSpPr/>
      </xdr:nvSpPr>
      <xdr:spPr>
        <a:xfrm>
          <a:off x="22110700" y="10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F10BEBB1-2D8D-4E15-B9EC-72212284C45A}"/>
            </a:ext>
          </a:extLst>
        </xdr:cNvPr>
        <xdr:cNvSpPr txBox="1"/>
      </xdr:nvSpPr>
      <xdr:spPr>
        <a:xfrm>
          <a:off x="22199600" y="108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45212</xdr:rowOff>
    </xdr:from>
    <xdr:to>
      <xdr:col>112</xdr:col>
      <xdr:colOff>38100</xdr:colOff>
      <xdr:row>63</xdr:row>
      <xdr:rowOff>146812</xdr:rowOff>
    </xdr:to>
    <xdr:sp macro="" textlink="">
      <xdr:nvSpPr>
        <xdr:cNvPr id="702" name="楕円 701">
          <a:extLst>
            <a:ext uri="{FF2B5EF4-FFF2-40B4-BE49-F238E27FC236}">
              <a16:creationId xmlns:a16="http://schemas.microsoft.com/office/drawing/2014/main" id="{43C44BA8-8B1D-4CDD-B5E5-7FB66FAEF28C}"/>
            </a:ext>
          </a:extLst>
        </xdr:cNvPr>
        <xdr:cNvSpPr/>
      </xdr:nvSpPr>
      <xdr:spPr>
        <a:xfrm>
          <a:off x="21272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95097</xdr:rowOff>
    </xdr:from>
    <xdr:to>
      <xdr:col>116</xdr:col>
      <xdr:colOff>63500</xdr:colOff>
      <xdr:row>63</xdr:row>
      <xdr:rowOff>96012</xdr:rowOff>
    </xdr:to>
    <xdr:cxnSp macro="">
      <xdr:nvCxnSpPr>
        <xdr:cNvPr id="703" name="直線コネクタ 702">
          <a:extLst>
            <a:ext uri="{FF2B5EF4-FFF2-40B4-BE49-F238E27FC236}">
              <a16:creationId xmlns:a16="http://schemas.microsoft.com/office/drawing/2014/main" id="{8958CE3E-4CFB-47EF-9F90-16F4F5FA4DBD}"/>
            </a:ext>
          </a:extLst>
        </xdr:cNvPr>
        <xdr:cNvCxnSpPr/>
      </xdr:nvCxnSpPr>
      <xdr:spPr>
        <a:xfrm flipV="1">
          <a:off x="21323300" y="1089644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47269</xdr:rowOff>
    </xdr:from>
    <xdr:to>
      <xdr:col>107</xdr:col>
      <xdr:colOff>101600</xdr:colOff>
      <xdr:row>63</xdr:row>
      <xdr:rowOff>148869</xdr:rowOff>
    </xdr:to>
    <xdr:sp macro="" textlink="">
      <xdr:nvSpPr>
        <xdr:cNvPr id="704" name="楕円 703">
          <a:extLst>
            <a:ext uri="{FF2B5EF4-FFF2-40B4-BE49-F238E27FC236}">
              <a16:creationId xmlns:a16="http://schemas.microsoft.com/office/drawing/2014/main" id="{29D390A5-FB07-4DD5-B3D3-0EFEFCC5056F}"/>
            </a:ext>
          </a:extLst>
        </xdr:cNvPr>
        <xdr:cNvSpPr/>
      </xdr:nvSpPr>
      <xdr:spPr>
        <a:xfrm>
          <a:off x="203835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96012</xdr:rowOff>
    </xdr:from>
    <xdr:to>
      <xdr:col>111</xdr:col>
      <xdr:colOff>177800</xdr:colOff>
      <xdr:row>63</xdr:row>
      <xdr:rowOff>98069</xdr:rowOff>
    </xdr:to>
    <xdr:cxnSp macro="">
      <xdr:nvCxnSpPr>
        <xdr:cNvPr id="705" name="直線コネクタ 704">
          <a:extLst>
            <a:ext uri="{FF2B5EF4-FFF2-40B4-BE49-F238E27FC236}">
              <a16:creationId xmlns:a16="http://schemas.microsoft.com/office/drawing/2014/main" id="{1E9653F8-9EAF-4433-BE68-D4AF53617144}"/>
            </a:ext>
          </a:extLst>
        </xdr:cNvPr>
        <xdr:cNvCxnSpPr/>
      </xdr:nvCxnSpPr>
      <xdr:spPr>
        <a:xfrm flipV="1">
          <a:off x="20434300" y="1089736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48641</xdr:rowOff>
    </xdr:from>
    <xdr:to>
      <xdr:col>102</xdr:col>
      <xdr:colOff>165100</xdr:colOff>
      <xdr:row>63</xdr:row>
      <xdr:rowOff>150241</xdr:rowOff>
    </xdr:to>
    <xdr:sp macro="" textlink="">
      <xdr:nvSpPr>
        <xdr:cNvPr id="706" name="楕円 705">
          <a:extLst>
            <a:ext uri="{FF2B5EF4-FFF2-40B4-BE49-F238E27FC236}">
              <a16:creationId xmlns:a16="http://schemas.microsoft.com/office/drawing/2014/main" id="{A23FEE47-1218-4159-8AE6-3A6347DBC147}"/>
            </a:ext>
          </a:extLst>
        </xdr:cNvPr>
        <xdr:cNvSpPr/>
      </xdr:nvSpPr>
      <xdr:spPr>
        <a:xfrm>
          <a:off x="19494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98069</xdr:rowOff>
    </xdr:from>
    <xdr:to>
      <xdr:col>107</xdr:col>
      <xdr:colOff>50800</xdr:colOff>
      <xdr:row>63</xdr:row>
      <xdr:rowOff>99441</xdr:rowOff>
    </xdr:to>
    <xdr:cxnSp macro="">
      <xdr:nvCxnSpPr>
        <xdr:cNvPr id="707" name="直線コネクタ 706">
          <a:extLst>
            <a:ext uri="{FF2B5EF4-FFF2-40B4-BE49-F238E27FC236}">
              <a16:creationId xmlns:a16="http://schemas.microsoft.com/office/drawing/2014/main" id="{2A5EE7D7-B5FC-4EBF-9A8D-431FAFD4A303}"/>
            </a:ext>
          </a:extLst>
        </xdr:cNvPr>
        <xdr:cNvCxnSpPr/>
      </xdr:nvCxnSpPr>
      <xdr:spPr>
        <a:xfrm flipV="1">
          <a:off x="19545300" y="10899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49784</xdr:rowOff>
    </xdr:from>
    <xdr:to>
      <xdr:col>98</xdr:col>
      <xdr:colOff>38100</xdr:colOff>
      <xdr:row>63</xdr:row>
      <xdr:rowOff>151384</xdr:rowOff>
    </xdr:to>
    <xdr:sp macro="" textlink="">
      <xdr:nvSpPr>
        <xdr:cNvPr id="708" name="楕円 707">
          <a:extLst>
            <a:ext uri="{FF2B5EF4-FFF2-40B4-BE49-F238E27FC236}">
              <a16:creationId xmlns:a16="http://schemas.microsoft.com/office/drawing/2014/main" id="{07660C84-3E6B-4822-8087-64DA07440035}"/>
            </a:ext>
          </a:extLst>
        </xdr:cNvPr>
        <xdr:cNvSpPr/>
      </xdr:nvSpPr>
      <xdr:spPr>
        <a:xfrm>
          <a:off x="18605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99441</xdr:rowOff>
    </xdr:from>
    <xdr:to>
      <xdr:col>102</xdr:col>
      <xdr:colOff>114300</xdr:colOff>
      <xdr:row>63</xdr:row>
      <xdr:rowOff>100584</xdr:rowOff>
    </xdr:to>
    <xdr:cxnSp macro="">
      <xdr:nvCxnSpPr>
        <xdr:cNvPr id="709" name="直線コネクタ 708">
          <a:extLst>
            <a:ext uri="{FF2B5EF4-FFF2-40B4-BE49-F238E27FC236}">
              <a16:creationId xmlns:a16="http://schemas.microsoft.com/office/drawing/2014/main" id="{50F1B2C4-BF9A-4269-A070-D8AD008C2710}"/>
            </a:ext>
          </a:extLst>
        </xdr:cNvPr>
        <xdr:cNvCxnSpPr/>
      </xdr:nvCxnSpPr>
      <xdr:spPr>
        <a:xfrm flipV="1">
          <a:off x="18656300" y="109007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710" name="n_1aveValue【保健センター・保健所】&#10;一人当たり面積">
          <a:extLst>
            <a:ext uri="{FF2B5EF4-FFF2-40B4-BE49-F238E27FC236}">
              <a16:creationId xmlns:a16="http://schemas.microsoft.com/office/drawing/2014/main" id="{20AE6F6D-2598-4799-BD5C-36B5A0BA151D}"/>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711" name="n_2aveValue【保健センター・保健所】&#10;一人当たり面積">
          <a:extLst>
            <a:ext uri="{FF2B5EF4-FFF2-40B4-BE49-F238E27FC236}">
              <a16:creationId xmlns:a16="http://schemas.microsoft.com/office/drawing/2014/main" id="{E5A5F185-9B80-455C-9910-4E62619556B0}"/>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712" name="n_3aveValue【保健センター・保健所】&#10;一人当たり面積">
          <a:extLst>
            <a:ext uri="{FF2B5EF4-FFF2-40B4-BE49-F238E27FC236}">
              <a16:creationId xmlns:a16="http://schemas.microsoft.com/office/drawing/2014/main" id="{26E17B67-45CB-4245-968C-17C44D9221D6}"/>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713" name="n_4aveValue【保健センター・保健所】&#10;一人当たり面積">
          <a:extLst>
            <a:ext uri="{FF2B5EF4-FFF2-40B4-BE49-F238E27FC236}">
              <a16:creationId xmlns:a16="http://schemas.microsoft.com/office/drawing/2014/main" id="{01271C9A-2294-4FD5-8958-5FB58D46876E}"/>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137939</xdr:rowOff>
    </xdr:from>
    <xdr:ext cx="469744" cy="259045"/>
    <xdr:sp macro="" textlink="">
      <xdr:nvSpPr>
        <xdr:cNvPr id="714" name="n_1mainValue【保健センター・保健所】&#10;一人当たり面積">
          <a:extLst>
            <a:ext uri="{FF2B5EF4-FFF2-40B4-BE49-F238E27FC236}">
              <a16:creationId xmlns:a16="http://schemas.microsoft.com/office/drawing/2014/main" id="{BD922B4C-C373-4E79-BFB3-1C79312DE2F0}"/>
            </a:ext>
          </a:extLst>
        </xdr:cNvPr>
        <xdr:cNvSpPr txBox="1"/>
      </xdr:nvSpPr>
      <xdr:spPr>
        <a:xfrm>
          <a:off x="210757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139996</xdr:rowOff>
    </xdr:from>
    <xdr:ext cx="469744" cy="259045"/>
    <xdr:sp macro="" textlink="">
      <xdr:nvSpPr>
        <xdr:cNvPr id="715" name="n_2mainValue【保健センター・保健所】&#10;一人当たり面積">
          <a:extLst>
            <a:ext uri="{FF2B5EF4-FFF2-40B4-BE49-F238E27FC236}">
              <a16:creationId xmlns:a16="http://schemas.microsoft.com/office/drawing/2014/main" id="{0E0ACB4B-2B35-4F79-8E41-A5C121559FE4}"/>
            </a:ext>
          </a:extLst>
        </xdr:cNvPr>
        <xdr:cNvSpPr txBox="1"/>
      </xdr:nvSpPr>
      <xdr:spPr>
        <a:xfrm>
          <a:off x="20199427" y="109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141368</xdr:rowOff>
    </xdr:from>
    <xdr:ext cx="469744" cy="259045"/>
    <xdr:sp macro="" textlink="">
      <xdr:nvSpPr>
        <xdr:cNvPr id="716" name="n_3mainValue【保健センター・保健所】&#10;一人当たり面積">
          <a:extLst>
            <a:ext uri="{FF2B5EF4-FFF2-40B4-BE49-F238E27FC236}">
              <a16:creationId xmlns:a16="http://schemas.microsoft.com/office/drawing/2014/main" id="{6F268DF1-BDAC-46D8-8074-64E91ED739F3}"/>
            </a:ext>
          </a:extLst>
        </xdr:cNvPr>
        <xdr:cNvSpPr txBox="1"/>
      </xdr:nvSpPr>
      <xdr:spPr>
        <a:xfrm>
          <a:off x="19310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142511</xdr:rowOff>
    </xdr:from>
    <xdr:ext cx="469744" cy="259045"/>
    <xdr:sp macro="" textlink="">
      <xdr:nvSpPr>
        <xdr:cNvPr id="717" name="n_4mainValue【保健センター・保健所】&#10;一人当たり面積">
          <a:extLst>
            <a:ext uri="{FF2B5EF4-FFF2-40B4-BE49-F238E27FC236}">
              <a16:creationId xmlns:a16="http://schemas.microsoft.com/office/drawing/2014/main" id="{D34791FE-0762-4972-B9FF-11660003BCAB}"/>
            </a:ext>
          </a:extLst>
        </xdr:cNvPr>
        <xdr:cNvSpPr txBox="1"/>
      </xdr:nvSpPr>
      <xdr:spPr>
        <a:xfrm>
          <a:off x="18421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9D09E0B7-E45A-42AD-ACB3-F5F2597659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22FD3BA8-ABF3-43BF-8CD9-5F47E43262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EDF79DE0-95F7-408B-BA98-CCA07B6C39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6B3CEDD2-ECF4-450E-924A-2C2E01D997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E2342E5A-8F33-4D8B-A2C6-A4554B3CF1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A5B5082A-E8A2-498D-BA13-79813E6E2B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439988FA-C0BE-4BAC-B528-455FE16863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71BE5B91-63EB-4D3D-88CA-9973BDCBA5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9F62476C-8356-4937-B34A-EEC0F2DA22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9B0FC080-AB47-4DEA-A154-6AEDE4638D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5E20E59E-B253-4CFE-921D-EB2AAE7297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id="{10CE3984-D96D-4FA3-9553-12AE15B7F7F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B403FC70-E778-4F39-A42B-FADC591AE8C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id="{4143A6FC-7FE0-4BE4-B0F4-FDBB628480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id="{AC5FEA90-553A-42F5-BD0C-4559C0CB44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id="{72F3EE6F-D9FB-41C0-A46E-26950E4EAB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id="{F526D507-9218-436E-87E7-F82B0DF4DD6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id="{579584BA-153B-4EE7-8AA3-6658E950C3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id="{22C7B328-A6E3-4B6B-BDF2-3064F38583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id="{0E7778D6-C73C-4455-BDCA-BE315485005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a:extLst>
            <a:ext uri="{FF2B5EF4-FFF2-40B4-BE49-F238E27FC236}">
              <a16:creationId xmlns:a16="http://schemas.microsoft.com/office/drawing/2014/main" id="{3D655047-5A6B-45F5-A292-DBEA666D174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DA5229D1-29E6-4287-A22E-F5045625FC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18EC2818-1E33-4D46-BDB7-6C5349A366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a:extLst>
            <a:ext uri="{FF2B5EF4-FFF2-40B4-BE49-F238E27FC236}">
              <a16:creationId xmlns:a16="http://schemas.microsoft.com/office/drawing/2014/main" id="{6D6F1FD7-66B8-4E98-8D28-8B3008B53DF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D7547543-5E0D-4B94-9C4F-2F2EA4BE0C6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a:extLst>
            <a:ext uri="{FF2B5EF4-FFF2-40B4-BE49-F238E27FC236}">
              <a16:creationId xmlns:a16="http://schemas.microsoft.com/office/drawing/2014/main" id="{94D7516C-B55A-4848-82BF-429FA507605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消防施設】&#10;有形固定資産減価償却率最大値テキスト">
          <a:extLst>
            <a:ext uri="{FF2B5EF4-FFF2-40B4-BE49-F238E27FC236}">
              <a16:creationId xmlns:a16="http://schemas.microsoft.com/office/drawing/2014/main" id="{BC3D2C5D-96B4-486C-954F-CECE4028903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a:extLst>
            <a:ext uri="{FF2B5EF4-FFF2-40B4-BE49-F238E27FC236}">
              <a16:creationId xmlns:a16="http://schemas.microsoft.com/office/drawing/2014/main" id="{808BCC27-6D74-4CB6-A7F7-56EA7D7BC87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DF16095B-D5BB-43B2-9607-D68B5866E066}"/>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47" name="フローチャート: 判断 746">
          <a:extLst>
            <a:ext uri="{FF2B5EF4-FFF2-40B4-BE49-F238E27FC236}">
              <a16:creationId xmlns:a16="http://schemas.microsoft.com/office/drawing/2014/main" id="{772E9D67-73D2-4144-8B86-7DC782556F52}"/>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48" name="フローチャート: 判断 747">
          <a:extLst>
            <a:ext uri="{FF2B5EF4-FFF2-40B4-BE49-F238E27FC236}">
              <a16:creationId xmlns:a16="http://schemas.microsoft.com/office/drawing/2014/main" id="{75188506-F7C4-4684-828A-631AF1E06426}"/>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749" name="フローチャート: 判断 748">
          <a:extLst>
            <a:ext uri="{FF2B5EF4-FFF2-40B4-BE49-F238E27FC236}">
              <a16:creationId xmlns:a16="http://schemas.microsoft.com/office/drawing/2014/main" id="{1B8C9955-BD1A-44F8-BBEF-75A8135F6485}"/>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750" name="フローチャート: 判断 749">
          <a:extLst>
            <a:ext uri="{FF2B5EF4-FFF2-40B4-BE49-F238E27FC236}">
              <a16:creationId xmlns:a16="http://schemas.microsoft.com/office/drawing/2014/main" id="{268D2E03-1036-45C1-83AA-6C1A0FF7DBF5}"/>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751" name="フローチャート: 判断 750">
          <a:extLst>
            <a:ext uri="{FF2B5EF4-FFF2-40B4-BE49-F238E27FC236}">
              <a16:creationId xmlns:a16="http://schemas.microsoft.com/office/drawing/2014/main" id="{51C6A3A9-0456-45E9-A96E-41A6916A276B}"/>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1E9BE64-F125-46E5-AEED-E5590A07E9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6A9169A-48B7-4716-9BA1-D25375C0AC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2390C3E-30B5-404C-87BD-82CAD511D9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1E63C9B-802E-4905-9B04-BB6DC3AE01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0B27084-B27A-4D08-B50B-6A6C777517F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46989</xdr:rowOff>
    </xdr:from>
    <xdr:to>
      <xdr:col>85</xdr:col>
      <xdr:colOff>177800</xdr:colOff>
      <xdr:row>83</xdr:row>
      <xdr:rowOff>148589</xdr:rowOff>
    </xdr:to>
    <xdr:sp macro="" textlink="">
      <xdr:nvSpPr>
        <xdr:cNvPr id="757" name="楕円 756">
          <a:extLst>
            <a:ext uri="{FF2B5EF4-FFF2-40B4-BE49-F238E27FC236}">
              <a16:creationId xmlns:a16="http://schemas.microsoft.com/office/drawing/2014/main" id="{CC9EF192-916A-409E-A128-EFD24468B252}"/>
            </a:ext>
          </a:extLst>
        </xdr:cNvPr>
        <xdr:cNvSpPr/>
      </xdr:nvSpPr>
      <xdr:spPr>
        <a:xfrm>
          <a:off x="16268700" y="142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25416</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CF6E4FDB-5B31-451B-870C-7D02ACDB68A5}"/>
            </a:ext>
          </a:extLst>
        </xdr:cNvPr>
        <xdr:cNvSpPr txBox="1"/>
      </xdr:nvSpPr>
      <xdr:spPr>
        <a:xfrm>
          <a:off x="16357600"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114300</xdr:rowOff>
    </xdr:from>
    <xdr:to>
      <xdr:col>81</xdr:col>
      <xdr:colOff>101600</xdr:colOff>
      <xdr:row>84</xdr:row>
      <xdr:rowOff>44450</xdr:rowOff>
    </xdr:to>
    <xdr:sp macro="" textlink="">
      <xdr:nvSpPr>
        <xdr:cNvPr id="759" name="楕円 758">
          <a:extLst>
            <a:ext uri="{FF2B5EF4-FFF2-40B4-BE49-F238E27FC236}">
              <a16:creationId xmlns:a16="http://schemas.microsoft.com/office/drawing/2014/main" id="{420DE136-A2EC-4BF8-93E1-DB2C722D17A5}"/>
            </a:ext>
          </a:extLst>
        </xdr:cNvPr>
        <xdr:cNvSpPr/>
      </xdr:nvSpPr>
      <xdr:spPr>
        <a:xfrm>
          <a:off x="154305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97789</xdr:rowOff>
    </xdr:from>
    <xdr:to>
      <xdr:col>85</xdr:col>
      <xdr:colOff>127000</xdr:colOff>
      <xdr:row>83</xdr:row>
      <xdr:rowOff>165100</xdr:rowOff>
    </xdr:to>
    <xdr:cxnSp macro="">
      <xdr:nvCxnSpPr>
        <xdr:cNvPr id="760" name="直線コネクタ 759">
          <a:extLst>
            <a:ext uri="{FF2B5EF4-FFF2-40B4-BE49-F238E27FC236}">
              <a16:creationId xmlns:a16="http://schemas.microsoft.com/office/drawing/2014/main" id="{2A101AFA-BD39-4AB6-99C5-E639AB6C27FF}"/>
            </a:ext>
          </a:extLst>
        </xdr:cNvPr>
        <xdr:cNvCxnSpPr/>
      </xdr:nvCxnSpPr>
      <xdr:spPr>
        <a:xfrm flipV="1">
          <a:off x="15481300" y="14328139"/>
          <a:ext cx="838200"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68580</xdr:rowOff>
    </xdr:from>
    <xdr:to>
      <xdr:col>76</xdr:col>
      <xdr:colOff>165100</xdr:colOff>
      <xdr:row>83</xdr:row>
      <xdr:rowOff>170180</xdr:rowOff>
    </xdr:to>
    <xdr:sp macro="" textlink="">
      <xdr:nvSpPr>
        <xdr:cNvPr id="761" name="楕円 760">
          <a:extLst>
            <a:ext uri="{FF2B5EF4-FFF2-40B4-BE49-F238E27FC236}">
              <a16:creationId xmlns:a16="http://schemas.microsoft.com/office/drawing/2014/main" id="{03183A76-8BBA-40AF-B178-A07B412B24ED}"/>
            </a:ext>
          </a:extLst>
        </xdr:cNvPr>
        <xdr:cNvSpPr/>
      </xdr:nvSpPr>
      <xdr:spPr>
        <a:xfrm>
          <a:off x="14541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119380</xdr:rowOff>
    </xdr:from>
    <xdr:to>
      <xdr:col>81</xdr:col>
      <xdr:colOff>50800</xdr:colOff>
      <xdr:row>83</xdr:row>
      <xdr:rowOff>165100</xdr:rowOff>
    </xdr:to>
    <xdr:cxnSp macro="">
      <xdr:nvCxnSpPr>
        <xdr:cNvPr id="762" name="直線コネクタ 761">
          <a:extLst>
            <a:ext uri="{FF2B5EF4-FFF2-40B4-BE49-F238E27FC236}">
              <a16:creationId xmlns:a16="http://schemas.microsoft.com/office/drawing/2014/main" id="{ACC265A6-E630-4B56-9980-9ADB55E7298D}"/>
            </a:ext>
          </a:extLst>
        </xdr:cNvPr>
        <xdr:cNvCxnSpPr/>
      </xdr:nvCxnSpPr>
      <xdr:spPr>
        <a:xfrm>
          <a:off x="14592300" y="14349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68580</xdr:rowOff>
    </xdr:from>
    <xdr:to>
      <xdr:col>72</xdr:col>
      <xdr:colOff>38100</xdr:colOff>
      <xdr:row>83</xdr:row>
      <xdr:rowOff>170180</xdr:rowOff>
    </xdr:to>
    <xdr:sp macro="" textlink="">
      <xdr:nvSpPr>
        <xdr:cNvPr id="763" name="楕円 762">
          <a:extLst>
            <a:ext uri="{FF2B5EF4-FFF2-40B4-BE49-F238E27FC236}">
              <a16:creationId xmlns:a16="http://schemas.microsoft.com/office/drawing/2014/main" id="{37FE768F-C294-4A55-A392-915F8BADDF77}"/>
            </a:ext>
          </a:extLst>
        </xdr:cNvPr>
        <xdr:cNvSpPr/>
      </xdr:nvSpPr>
      <xdr:spPr>
        <a:xfrm>
          <a:off x="13652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119380</xdr:rowOff>
    </xdr:from>
    <xdr:to>
      <xdr:col>76</xdr:col>
      <xdr:colOff>114300</xdr:colOff>
      <xdr:row>83</xdr:row>
      <xdr:rowOff>119380</xdr:rowOff>
    </xdr:to>
    <xdr:cxnSp macro="">
      <xdr:nvCxnSpPr>
        <xdr:cNvPr id="764" name="直線コネクタ 763">
          <a:extLst>
            <a:ext uri="{FF2B5EF4-FFF2-40B4-BE49-F238E27FC236}">
              <a16:creationId xmlns:a16="http://schemas.microsoft.com/office/drawing/2014/main" id="{57B747A5-B177-4EB1-8BCF-48353512243F}"/>
            </a:ext>
          </a:extLst>
        </xdr:cNvPr>
        <xdr:cNvCxnSpPr/>
      </xdr:nvCxnSpPr>
      <xdr:spPr>
        <a:xfrm>
          <a:off x="13703300" y="1434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765" name="楕円 764">
          <a:extLst>
            <a:ext uri="{FF2B5EF4-FFF2-40B4-BE49-F238E27FC236}">
              <a16:creationId xmlns:a16="http://schemas.microsoft.com/office/drawing/2014/main" id="{66424B40-FF76-4627-B083-2959BC826BA4}"/>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119380</xdr:rowOff>
    </xdr:from>
    <xdr:to>
      <xdr:col>71</xdr:col>
      <xdr:colOff>177800</xdr:colOff>
      <xdr:row>83</xdr:row>
      <xdr:rowOff>129539</xdr:rowOff>
    </xdr:to>
    <xdr:cxnSp macro="">
      <xdr:nvCxnSpPr>
        <xdr:cNvPr id="766" name="直線コネクタ 765">
          <a:extLst>
            <a:ext uri="{FF2B5EF4-FFF2-40B4-BE49-F238E27FC236}">
              <a16:creationId xmlns:a16="http://schemas.microsoft.com/office/drawing/2014/main" id="{1267B256-5C1E-4915-9DB7-0FCAE483B4C8}"/>
            </a:ext>
          </a:extLst>
        </xdr:cNvPr>
        <xdr:cNvCxnSpPr/>
      </xdr:nvCxnSpPr>
      <xdr:spPr>
        <a:xfrm flipV="1">
          <a:off x="12814300" y="143497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67" name="n_1aveValue【消防施設】&#10;有形固定資産減価償却率">
          <a:extLst>
            <a:ext uri="{FF2B5EF4-FFF2-40B4-BE49-F238E27FC236}">
              <a16:creationId xmlns:a16="http://schemas.microsoft.com/office/drawing/2014/main" id="{EB80A72F-7050-4DE1-A917-519262BAD20C}"/>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768" name="n_2aveValue【消防施設】&#10;有形固定資産減価償却率">
          <a:extLst>
            <a:ext uri="{FF2B5EF4-FFF2-40B4-BE49-F238E27FC236}">
              <a16:creationId xmlns:a16="http://schemas.microsoft.com/office/drawing/2014/main" id="{CF8C080E-E1EE-4E8F-9AB6-AF1D12C34997}"/>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769" name="n_3aveValue【消防施設】&#10;有形固定資産減価償却率">
          <a:extLst>
            <a:ext uri="{FF2B5EF4-FFF2-40B4-BE49-F238E27FC236}">
              <a16:creationId xmlns:a16="http://schemas.microsoft.com/office/drawing/2014/main" id="{F7F32106-91C8-4EFC-A5E1-99FAF1453E22}"/>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770" name="n_4aveValue【消防施設】&#10;有形固定資産減価償却率">
          <a:extLst>
            <a:ext uri="{FF2B5EF4-FFF2-40B4-BE49-F238E27FC236}">
              <a16:creationId xmlns:a16="http://schemas.microsoft.com/office/drawing/2014/main" id="{AFF1AADC-4717-4C0A-9AA6-DE2E4EB3B76E}"/>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35577</xdr:rowOff>
    </xdr:from>
    <xdr:ext cx="405111" cy="259045"/>
    <xdr:sp macro="" textlink="">
      <xdr:nvSpPr>
        <xdr:cNvPr id="771" name="n_1mainValue【消防施設】&#10;有形固定資産減価償却率">
          <a:extLst>
            <a:ext uri="{FF2B5EF4-FFF2-40B4-BE49-F238E27FC236}">
              <a16:creationId xmlns:a16="http://schemas.microsoft.com/office/drawing/2014/main" id="{1402F243-0FC8-46BC-A53D-DDF02FBEEA36}"/>
            </a:ext>
          </a:extLst>
        </xdr:cNvPr>
        <xdr:cNvSpPr txBox="1"/>
      </xdr:nvSpPr>
      <xdr:spPr>
        <a:xfrm>
          <a:off x="15266044" y="1443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161307</xdr:rowOff>
    </xdr:from>
    <xdr:ext cx="405111" cy="259045"/>
    <xdr:sp macro="" textlink="">
      <xdr:nvSpPr>
        <xdr:cNvPr id="772" name="n_2mainValue【消防施設】&#10;有形固定資産減価償却率">
          <a:extLst>
            <a:ext uri="{FF2B5EF4-FFF2-40B4-BE49-F238E27FC236}">
              <a16:creationId xmlns:a16="http://schemas.microsoft.com/office/drawing/2014/main" id="{4E2040A9-BD54-428A-9690-B49031373F43}"/>
            </a:ext>
          </a:extLst>
        </xdr:cNvPr>
        <xdr:cNvSpPr txBox="1"/>
      </xdr:nvSpPr>
      <xdr:spPr>
        <a:xfrm>
          <a:off x="143897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161307</xdr:rowOff>
    </xdr:from>
    <xdr:ext cx="405111" cy="259045"/>
    <xdr:sp macro="" textlink="">
      <xdr:nvSpPr>
        <xdr:cNvPr id="773" name="n_3mainValue【消防施設】&#10;有形固定資産減価償却率">
          <a:extLst>
            <a:ext uri="{FF2B5EF4-FFF2-40B4-BE49-F238E27FC236}">
              <a16:creationId xmlns:a16="http://schemas.microsoft.com/office/drawing/2014/main" id="{02CE501F-8A5C-493A-AFE3-124E6D194FBC}"/>
            </a:ext>
          </a:extLst>
        </xdr:cNvPr>
        <xdr:cNvSpPr txBox="1"/>
      </xdr:nvSpPr>
      <xdr:spPr>
        <a:xfrm>
          <a:off x="135007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774" name="n_4mainValue【消防施設】&#10;有形固定資産減価償却率">
          <a:extLst>
            <a:ext uri="{FF2B5EF4-FFF2-40B4-BE49-F238E27FC236}">
              <a16:creationId xmlns:a16="http://schemas.microsoft.com/office/drawing/2014/main" id="{DAADAB6E-D86D-47DB-9409-E223877FBD9C}"/>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4B79DB36-A9A6-4E52-A840-777DCAABE5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93F21AC2-82E3-4CA4-B58F-FE55EA68DB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7AB58B5E-D84E-44CC-B861-3AB6B33990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FE86F5EA-C0C9-4829-8179-D7C9352F50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22364D10-8BF7-4C85-BAF1-12F47DC6D2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3B955F68-2A82-4F80-8C8D-32941EFC33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630297AE-6020-41DB-9016-2A30A40B4B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A330B359-230F-4115-8365-6E3177AEE72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A375CA0C-C2A2-4A50-8B99-2DACDFB818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6ED0337D-3D6E-4664-9D99-9967FD110B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F95DA226-EF2D-4433-8F53-AF88EB5B9B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671537F0-A481-45F4-B370-0D43F6DC17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31A93F5A-CB61-48F0-BCC0-F98404E6022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5FC7268A-6BB3-4499-8045-A1F6342E574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5E531B89-C763-42EC-AE3D-7F883691058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DA47AF3D-EA2D-4CEC-B237-00B68B09A43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D796D839-AA80-4BFC-9975-9E79E64D8FE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F6A36D00-4E92-4070-8A34-AD4AD5BC757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FC9A37AC-58FE-47D3-B60A-65970F9E72A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FCCB8802-E8B7-4637-BB5E-5E8A66207B6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19AD03FF-B1E6-4D4C-A117-16B00DC0D3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703A3E3C-6AA2-480E-B013-3D674CEC33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1FAA0763-512F-4A18-93EB-CE42D6A56D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98" name="直線コネクタ 797">
          <a:extLst>
            <a:ext uri="{FF2B5EF4-FFF2-40B4-BE49-F238E27FC236}">
              <a16:creationId xmlns:a16="http://schemas.microsoft.com/office/drawing/2014/main" id="{AF1F7E39-5CDF-4E7F-99F0-107DA7B35974}"/>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99" name="【消防施設】&#10;一人当たり面積最小値テキスト">
          <a:extLst>
            <a:ext uri="{FF2B5EF4-FFF2-40B4-BE49-F238E27FC236}">
              <a16:creationId xmlns:a16="http://schemas.microsoft.com/office/drawing/2014/main" id="{D5764E04-CEAA-4FCC-805E-5E0932AEC78D}"/>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800" name="直線コネクタ 799">
          <a:extLst>
            <a:ext uri="{FF2B5EF4-FFF2-40B4-BE49-F238E27FC236}">
              <a16:creationId xmlns:a16="http://schemas.microsoft.com/office/drawing/2014/main" id="{F4F2273F-7EB5-4828-A2E2-4B61E472C3A1}"/>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801" name="【消防施設】&#10;一人当たり面積最大値テキスト">
          <a:extLst>
            <a:ext uri="{FF2B5EF4-FFF2-40B4-BE49-F238E27FC236}">
              <a16:creationId xmlns:a16="http://schemas.microsoft.com/office/drawing/2014/main" id="{D4DACB2E-170D-4F0F-9876-9D9DAF699971}"/>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802" name="直線コネクタ 801">
          <a:extLst>
            <a:ext uri="{FF2B5EF4-FFF2-40B4-BE49-F238E27FC236}">
              <a16:creationId xmlns:a16="http://schemas.microsoft.com/office/drawing/2014/main" id="{92D2F4AD-C7D5-43AC-89C0-D26676218EE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803" name="【消防施設】&#10;一人当たり面積平均値テキスト">
          <a:extLst>
            <a:ext uri="{FF2B5EF4-FFF2-40B4-BE49-F238E27FC236}">
              <a16:creationId xmlns:a16="http://schemas.microsoft.com/office/drawing/2014/main" id="{40F35F4B-8632-405C-B74C-EC759F27C08D}"/>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04" name="フローチャート: 判断 803">
          <a:extLst>
            <a:ext uri="{FF2B5EF4-FFF2-40B4-BE49-F238E27FC236}">
              <a16:creationId xmlns:a16="http://schemas.microsoft.com/office/drawing/2014/main" id="{0F7E790E-2700-4884-BCC1-72C2CAA4DCCE}"/>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805" name="フローチャート: 判断 804">
          <a:extLst>
            <a:ext uri="{FF2B5EF4-FFF2-40B4-BE49-F238E27FC236}">
              <a16:creationId xmlns:a16="http://schemas.microsoft.com/office/drawing/2014/main" id="{5A39E732-1FCA-41AE-B12E-B7549166527E}"/>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806" name="フローチャート: 判断 805">
          <a:extLst>
            <a:ext uri="{FF2B5EF4-FFF2-40B4-BE49-F238E27FC236}">
              <a16:creationId xmlns:a16="http://schemas.microsoft.com/office/drawing/2014/main" id="{685B956C-F48B-46A1-879F-F4AB2D718366}"/>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07" name="フローチャート: 判断 806">
          <a:extLst>
            <a:ext uri="{FF2B5EF4-FFF2-40B4-BE49-F238E27FC236}">
              <a16:creationId xmlns:a16="http://schemas.microsoft.com/office/drawing/2014/main" id="{79C307A0-AB82-4D4D-A32D-45FB5FF12C98}"/>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808" name="フローチャート: 判断 807">
          <a:extLst>
            <a:ext uri="{FF2B5EF4-FFF2-40B4-BE49-F238E27FC236}">
              <a16:creationId xmlns:a16="http://schemas.microsoft.com/office/drawing/2014/main" id="{F853DC7A-17A9-4FC6-AF6A-D03CBE2D02B8}"/>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A8C65A1-29B4-44BA-9981-C5ED1A6B57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987309E-5615-4791-A67E-AFA09CF6AD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64F03F4-5CD8-47D1-9C01-1BF717FF79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7AD97DE-EEF8-4118-B097-6793841FDC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D122D97-F35C-451E-A26E-15FFCCD839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152654</xdr:rowOff>
    </xdr:from>
    <xdr:to>
      <xdr:col>116</xdr:col>
      <xdr:colOff>114300</xdr:colOff>
      <xdr:row>86</xdr:row>
      <xdr:rowOff>82804</xdr:rowOff>
    </xdr:to>
    <xdr:sp macro="" textlink="">
      <xdr:nvSpPr>
        <xdr:cNvPr id="814" name="楕円 813">
          <a:extLst>
            <a:ext uri="{FF2B5EF4-FFF2-40B4-BE49-F238E27FC236}">
              <a16:creationId xmlns:a16="http://schemas.microsoft.com/office/drawing/2014/main" id="{11B8006E-F0C0-49CB-9C2E-398FB43E6062}"/>
            </a:ext>
          </a:extLst>
        </xdr:cNvPr>
        <xdr:cNvSpPr/>
      </xdr:nvSpPr>
      <xdr:spPr>
        <a:xfrm>
          <a:off x="22110700" y="147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815" name="【消防施設】&#10;一人当たり面積該当値テキスト">
          <a:extLst>
            <a:ext uri="{FF2B5EF4-FFF2-40B4-BE49-F238E27FC236}">
              <a16:creationId xmlns:a16="http://schemas.microsoft.com/office/drawing/2014/main" id="{A23E7C29-A553-448D-A238-2769CEEE3810}"/>
            </a:ext>
          </a:extLst>
        </xdr:cNvPr>
        <xdr:cNvSpPr txBox="1"/>
      </xdr:nvSpPr>
      <xdr:spPr>
        <a:xfrm>
          <a:off x="22199600"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153797</xdr:rowOff>
    </xdr:from>
    <xdr:to>
      <xdr:col>112</xdr:col>
      <xdr:colOff>38100</xdr:colOff>
      <xdr:row>86</xdr:row>
      <xdr:rowOff>83947</xdr:rowOff>
    </xdr:to>
    <xdr:sp macro="" textlink="">
      <xdr:nvSpPr>
        <xdr:cNvPr id="816" name="楕円 815">
          <a:extLst>
            <a:ext uri="{FF2B5EF4-FFF2-40B4-BE49-F238E27FC236}">
              <a16:creationId xmlns:a16="http://schemas.microsoft.com/office/drawing/2014/main" id="{587D748A-118B-45F0-AEBB-A8E8F90640A5}"/>
            </a:ext>
          </a:extLst>
        </xdr:cNvPr>
        <xdr:cNvSpPr/>
      </xdr:nvSpPr>
      <xdr:spPr>
        <a:xfrm>
          <a:off x="21272500" y="14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32004</xdr:rowOff>
    </xdr:from>
    <xdr:to>
      <xdr:col>116</xdr:col>
      <xdr:colOff>63500</xdr:colOff>
      <xdr:row>86</xdr:row>
      <xdr:rowOff>33147</xdr:rowOff>
    </xdr:to>
    <xdr:cxnSp macro="">
      <xdr:nvCxnSpPr>
        <xdr:cNvPr id="817" name="直線コネクタ 816">
          <a:extLst>
            <a:ext uri="{FF2B5EF4-FFF2-40B4-BE49-F238E27FC236}">
              <a16:creationId xmlns:a16="http://schemas.microsoft.com/office/drawing/2014/main" id="{F49775FB-6271-4E6D-9348-E16B05D6AC4D}"/>
            </a:ext>
          </a:extLst>
        </xdr:cNvPr>
        <xdr:cNvCxnSpPr/>
      </xdr:nvCxnSpPr>
      <xdr:spPr>
        <a:xfrm flipV="1">
          <a:off x="21323300" y="1477670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160655</xdr:rowOff>
    </xdr:from>
    <xdr:to>
      <xdr:col>107</xdr:col>
      <xdr:colOff>101600</xdr:colOff>
      <xdr:row>86</xdr:row>
      <xdr:rowOff>90805</xdr:rowOff>
    </xdr:to>
    <xdr:sp macro="" textlink="">
      <xdr:nvSpPr>
        <xdr:cNvPr id="818" name="楕円 817">
          <a:extLst>
            <a:ext uri="{FF2B5EF4-FFF2-40B4-BE49-F238E27FC236}">
              <a16:creationId xmlns:a16="http://schemas.microsoft.com/office/drawing/2014/main" id="{80452094-E1B5-44E3-B8FE-31D7CE267A4F}"/>
            </a:ext>
          </a:extLst>
        </xdr:cNvPr>
        <xdr:cNvSpPr/>
      </xdr:nvSpPr>
      <xdr:spPr>
        <a:xfrm>
          <a:off x="20383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33147</xdr:rowOff>
    </xdr:from>
    <xdr:to>
      <xdr:col>111</xdr:col>
      <xdr:colOff>177800</xdr:colOff>
      <xdr:row>86</xdr:row>
      <xdr:rowOff>40005</xdr:rowOff>
    </xdr:to>
    <xdr:cxnSp macro="">
      <xdr:nvCxnSpPr>
        <xdr:cNvPr id="819" name="直線コネクタ 818">
          <a:extLst>
            <a:ext uri="{FF2B5EF4-FFF2-40B4-BE49-F238E27FC236}">
              <a16:creationId xmlns:a16="http://schemas.microsoft.com/office/drawing/2014/main" id="{5F157ED8-3597-400A-8359-CE56751A864B}"/>
            </a:ext>
          </a:extLst>
        </xdr:cNvPr>
        <xdr:cNvCxnSpPr/>
      </xdr:nvCxnSpPr>
      <xdr:spPr>
        <a:xfrm flipV="1">
          <a:off x="20434300" y="147778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162179</xdr:rowOff>
    </xdr:from>
    <xdr:to>
      <xdr:col>102</xdr:col>
      <xdr:colOff>165100</xdr:colOff>
      <xdr:row>86</xdr:row>
      <xdr:rowOff>92329</xdr:rowOff>
    </xdr:to>
    <xdr:sp macro="" textlink="">
      <xdr:nvSpPr>
        <xdr:cNvPr id="820" name="楕円 819">
          <a:extLst>
            <a:ext uri="{FF2B5EF4-FFF2-40B4-BE49-F238E27FC236}">
              <a16:creationId xmlns:a16="http://schemas.microsoft.com/office/drawing/2014/main" id="{0F70FC79-E30F-47E0-A025-9C0B7205862B}"/>
            </a:ext>
          </a:extLst>
        </xdr:cNvPr>
        <xdr:cNvSpPr/>
      </xdr:nvSpPr>
      <xdr:spPr>
        <a:xfrm>
          <a:off x="19494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40005</xdr:rowOff>
    </xdr:from>
    <xdr:to>
      <xdr:col>107</xdr:col>
      <xdr:colOff>50800</xdr:colOff>
      <xdr:row>86</xdr:row>
      <xdr:rowOff>41529</xdr:rowOff>
    </xdr:to>
    <xdr:cxnSp macro="">
      <xdr:nvCxnSpPr>
        <xdr:cNvPr id="821" name="直線コネクタ 820">
          <a:extLst>
            <a:ext uri="{FF2B5EF4-FFF2-40B4-BE49-F238E27FC236}">
              <a16:creationId xmlns:a16="http://schemas.microsoft.com/office/drawing/2014/main" id="{B9660A6B-CC69-4442-81F6-F7B8F224775B}"/>
            </a:ext>
          </a:extLst>
        </xdr:cNvPr>
        <xdr:cNvCxnSpPr/>
      </xdr:nvCxnSpPr>
      <xdr:spPr>
        <a:xfrm flipV="1">
          <a:off x="19545300" y="147847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162940</xdr:rowOff>
    </xdr:from>
    <xdr:to>
      <xdr:col>98</xdr:col>
      <xdr:colOff>38100</xdr:colOff>
      <xdr:row>86</xdr:row>
      <xdr:rowOff>93090</xdr:rowOff>
    </xdr:to>
    <xdr:sp macro="" textlink="">
      <xdr:nvSpPr>
        <xdr:cNvPr id="822" name="楕円 821">
          <a:extLst>
            <a:ext uri="{FF2B5EF4-FFF2-40B4-BE49-F238E27FC236}">
              <a16:creationId xmlns:a16="http://schemas.microsoft.com/office/drawing/2014/main" id="{61561AFB-3F3C-4C4D-B63E-43B8400A1961}"/>
            </a:ext>
          </a:extLst>
        </xdr:cNvPr>
        <xdr:cNvSpPr/>
      </xdr:nvSpPr>
      <xdr:spPr>
        <a:xfrm>
          <a:off x="18605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41529</xdr:rowOff>
    </xdr:from>
    <xdr:to>
      <xdr:col>102</xdr:col>
      <xdr:colOff>114300</xdr:colOff>
      <xdr:row>86</xdr:row>
      <xdr:rowOff>42290</xdr:rowOff>
    </xdr:to>
    <xdr:cxnSp macro="">
      <xdr:nvCxnSpPr>
        <xdr:cNvPr id="823" name="直線コネクタ 822">
          <a:extLst>
            <a:ext uri="{FF2B5EF4-FFF2-40B4-BE49-F238E27FC236}">
              <a16:creationId xmlns:a16="http://schemas.microsoft.com/office/drawing/2014/main" id="{8B559654-46BD-4FB9-B635-731FF56B5C27}"/>
            </a:ext>
          </a:extLst>
        </xdr:cNvPr>
        <xdr:cNvCxnSpPr/>
      </xdr:nvCxnSpPr>
      <xdr:spPr>
        <a:xfrm flipV="1">
          <a:off x="18656300" y="1478622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824" name="n_1aveValue【消防施設】&#10;一人当たり面積">
          <a:extLst>
            <a:ext uri="{FF2B5EF4-FFF2-40B4-BE49-F238E27FC236}">
              <a16:creationId xmlns:a16="http://schemas.microsoft.com/office/drawing/2014/main" id="{074AA450-F53B-4192-B832-E6664FD8C28F}"/>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825" name="n_2aveValue【消防施設】&#10;一人当たり面積">
          <a:extLst>
            <a:ext uri="{FF2B5EF4-FFF2-40B4-BE49-F238E27FC236}">
              <a16:creationId xmlns:a16="http://schemas.microsoft.com/office/drawing/2014/main" id="{AA5ACBD5-2B9F-4FD0-A43F-EB8DC3D3FB14}"/>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826" name="n_3aveValue【消防施設】&#10;一人当たり面積">
          <a:extLst>
            <a:ext uri="{FF2B5EF4-FFF2-40B4-BE49-F238E27FC236}">
              <a16:creationId xmlns:a16="http://schemas.microsoft.com/office/drawing/2014/main" id="{F8ECF48E-B128-4698-B862-36B3C11311E9}"/>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827" name="n_4aveValue【消防施設】&#10;一人当たり面積">
          <a:extLst>
            <a:ext uri="{FF2B5EF4-FFF2-40B4-BE49-F238E27FC236}">
              <a16:creationId xmlns:a16="http://schemas.microsoft.com/office/drawing/2014/main" id="{3628691F-22C1-409F-B026-2F9A8F46DB9E}"/>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75074</xdr:rowOff>
    </xdr:from>
    <xdr:ext cx="469744" cy="259045"/>
    <xdr:sp macro="" textlink="">
      <xdr:nvSpPr>
        <xdr:cNvPr id="828" name="n_1mainValue【消防施設】&#10;一人当たり面積">
          <a:extLst>
            <a:ext uri="{FF2B5EF4-FFF2-40B4-BE49-F238E27FC236}">
              <a16:creationId xmlns:a16="http://schemas.microsoft.com/office/drawing/2014/main" id="{275B5A19-8670-499B-BC19-AC9DEDA18511}"/>
            </a:ext>
          </a:extLst>
        </xdr:cNvPr>
        <xdr:cNvSpPr txBox="1"/>
      </xdr:nvSpPr>
      <xdr:spPr>
        <a:xfrm>
          <a:off x="21075727" y="1481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81932</xdr:rowOff>
    </xdr:from>
    <xdr:ext cx="469744" cy="259045"/>
    <xdr:sp macro="" textlink="">
      <xdr:nvSpPr>
        <xdr:cNvPr id="829" name="n_2mainValue【消防施設】&#10;一人当たり面積">
          <a:extLst>
            <a:ext uri="{FF2B5EF4-FFF2-40B4-BE49-F238E27FC236}">
              <a16:creationId xmlns:a16="http://schemas.microsoft.com/office/drawing/2014/main" id="{E8307139-E420-4E7A-A52B-2C5F3EDEB491}"/>
            </a:ext>
          </a:extLst>
        </xdr:cNvPr>
        <xdr:cNvSpPr txBox="1"/>
      </xdr:nvSpPr>
      <xdr:spPr>
        <a:xfrm>
          <a:off x="201994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83456</xdr:rowOff>
    </xdr:from>
    <xdr:ext cx="469744" cy="259045"/>
    <xdr:sp macro="" textlink="">
      <xdr:nvSpPr>
        <xdr:cNvPr id="830" name="n_3mainValue【消防施設】&#10;一人当たり面積">
          <a:extLst>
            <a:ext uri="{FF2B5EF4-FFF2-40B4-BE49-F238E27FC236}">
              <a16:creationId xmlns:a16="http://schemas.microsoft.com/office/drawing/2014/main" id="{E3DA9C74-0122-414C-814E-B99161EC6795}"/>
            </a:ext>
          </a:extLst>
        </xdr:cNvPr>
        <xdr:cNvSpPr txBox="1"/>
      </xdr:nvSpPr>
      <xdr:spPr>
        <a:xfrm>
          <a:off x="19310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84217</xdr:rowOff>
    </xdr:from>
    <xdr:ext cx="469744" cy="259045"/>
    <xdr:sp macro="" textlink="">
      <xdr:nvSpPr>
        <xdr:cNvPr id="831" name="n_4mainValue【消防施設】&#10;一人当たり面積">
          <a:extLst>
            <a:ext uri="{FF2B5EF4-FFF2-40B4-BE49-F238E27FC236}">
              <a16:creationId xmlns:a16="http://schemas.microsoft.com/office/drawing/2014/main" id="{64F2D960-F7A2-4094-820D-80300F77EB17}"/>
            </a:ext>
          </a:extLst>
        </xdr:cNvPr>
        <xdr:cNvSpPr txBox="1"/>
      </xdr:nvSpPr>
      <xdr:spPr>
        <a:xfrm>
          <a:off x="18421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98CBD89-92E4-449C-A05E-07D92525F7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FF4B3F25-7845-4BA6-A73E-48988276DE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B04B468F-D810-47F5-B9B6-EB3642EB89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E576CD18-949B-4B0D-8D3B-BA537052B5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E49357C0-ACCE-48E0-8C53-AEF3185192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B3CDAB78-F738-457B-8281-F871A11D26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8D75A276-D0C5-4EB8-95E4-27FB076E28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1EF15AA0-4191-4532-BDB2-A3AF4B9790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8BE4E8BC-66AD-4AC0-B79C-953DDE9DBF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F024BE1E-8598-4464-83BB-E0DADCF01E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914C46F-CD74-4560-8DB4-3F59731C068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8D9D875F-8B19-4491-A01B-89ECFD69BC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5FC3CE66-8E83-4393-8F47-3AB7A59CF1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4CF8A65D-144B-4683-A0BA-F3FAA758736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2B84987E-9AFB-4012-929E-C68F606836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24C1C7A5-2F32-416E-B331-E0278A36B7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955A8793-E887-4EFA-8C5C-61FC9740DD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F212746E-1F0F-4212-A031-0E6EA54EF35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3A0B8727-F45F-455A-B21F-F9DC558980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1EE087CD-B2CA-40AE-A947-4E7629DD172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24C6E6C2-0E52-4513-BEF3-F75E57286E2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1C57722D-3412-4DC3-BA73-1BB8EA84916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BC66A511-61BB-4917-84D1-5AC0ABE45F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CC5A63E4-0379-488B-A86A-98246B89A3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699412C7-695B-4C1D-86F2-2A255E86CF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57" name="直線コネクタ 856">
          <a:extLst>
            <a:ext uri="{FF2B5EF4-FFF2-40B4-BE49-F238E27FC236}">
              <a16:creationId xmlns:a16="http://schemas.microsoft.com/office/drawing/2014/main" id="{A6A7948D-53E5-4ED5-AA3C-B513DB3EA72D}"/>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a:extLst>
            <a:ext uri="{FF2B5EF4-FFF2-40B4-BE49-F238E27FC236}">
              <a16:creationId xmlns:a16="http://schemas.microsoft.com/office/drawing/2014/main" id="{834C5458-CC76-4BCF-9230-BFD70A2EAF5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a:extLst>
            <a:ext uri="{FF2B5EF4-FFF2-40B4-BE49-F238E27FC236}">
              <a16:creationId xmlns:a16="http://schemas.microsoft.com/office/drawing/2014/main" id="{D2B680D5-A63B-4DAF-865F-022154DAE81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0" name="【庁舎】&#10;有形固定資産減価償却率最大値テキスト">
          <a:extLst>
            <a:ext uri="{FF2B5EF4-FFF2-40B4-BE49-F238E27FC236}">
              <a16:creationId xmlns:a16="http://schemas.microsoft.com/office/drawing/2014/main" id="{57A09791-39BB-4D8F-9EE2-D7F431F8B93E}"/>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1" name="直線コネクタ 860">
          <a:extLst>
            <a:ext uri="{FF2B5EF4-FFF2-40B4-BE49-F238E27FC236}">
              <a16:creationId xmlns:a16="http://schemas.microsoft.com/office/drawing/2014/main" id="{1011F77A-CA1B-4946-B295-419FBAE0D944}"/>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862" name="【庁舎】&#10;有形固定資産減価償却率平均値テキスト">
          <a:extLst>
            <a:ext uri="{FF2B5EF4-FFF2-40B4-BE49-F238E27FC236}">
              <a16:creationId xmlns:a16="http://schemas.microsoft.com/office/drawing/2014/main" id="{BED55460-99FA-4DEF-9A6E-0BB28D57F02C}"/>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863" name="フローチャート: 判断 862">
          <a:extLst>
            <a:ext uri="{FF2B5EF4-FFF2-40B4-BE49-F238E27FC236}">
              <a16:creationId xmlns:a16="http://schemas.microsoft.com/office/drawing/2014/main" id="{13FBD475-B1CD-47D3-9F26-2924A76B90B1}"/>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4" name="フローチャート: 判断 863">
          <a:extLst>
            <a:ext uri="{FF2B5EF4-FFF2-40B4-BE49-F238E27FC236}">
              <a16:creationId xmlns:a16="http://schemas.microsoft.com/office/drawing/2014/main" id="{DE09DA01-AF04-4456-B50C-4E398760E7BE}"/>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865" name="フローチャート: 判断 864">
          <a:extLst>
            <a:ext uri="{FF2B5EF4-FFF2-40B4-BE49-F238E27FC236}">
              <a16:creationId xmlns:a16="http://schemas.microsoft.com/office/drawing/2014/main" id="{763F5EC5-43CF-4B88-B759-3BF19AF69287}"/>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866" name="フローチャート: 判断 865">
          <a:extLst>
            <a:ext uri="{FF2B5EF4-FFF2-40B4-BE49-F238E27FC236}">
              <a16:creationId xmlns:a16="http://schemas.microsoft.com/office/drawing/2014/main" id="{9DBEF569-E376-4B37-9800-8202C637757A}"/>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867" name="フローチャート: 判断 866">
          <a:extLst>
            <a:ext uri="{FF2B5EF4-FFF2-40B4-BE49-F238E27FC236}">
              <a16:creationId xmlns:a16="http://schemas.microsoft.com/office/drawing/2014/main" id="{3897B528-96BF-4E0F-B61C-3ED401373BFB}"/>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047AC24-A16E-4E76-B01A-F86503CDC9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930ECB5-594E-498C-BB6D-1568EC2DA5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02DCAB0-DC04-45D5-A4D7-6EBD6CA3745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A479926-EF4B-4A8A-954F-A19BC9868F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1BAC630-FE7F-472B-89A9-B33A0F4F18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873" name="楕円 872">
          <a:extLst>
            <a:ext uri="{FF2B5EF4-FFF2-40B4-BE49-F238E27FC236}">
              <a16:creationId xmlns:a16="http://schemas.microsoft.com/office/drawing/2014/main" id="{25ABB578-C1F6-458E-9B27-C5E8152ACDE6}"/>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874" name="【庁舎】&#10;有形固定資産減価償却率該当値テキスト">
          <a:extLst>
            <a:ext uri="{FF2B5EF4-FFF2-40B4-BE49-F238E27FC236}">
              <a16:creationId xmlns:a16="http://schemas.microsoft.com/office/drawing/2014/main" id="{C0F0EED1-992A-4C31-8C98-588175AF621C}"/>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75" name="楕円 874">
          <a:extLst>
            <a:ext uri="{FF2B5EF4-FFF2-40B4-BE49-F238E27FC236}">
              <a16:creationId xmlns:a16="http://schemas.microsoft.com/office/drawing/2014/main" id="{2D00D575-3158-4775-ADB8-54DE2FCECE24}"/>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51707</xdr:rowOff>
    </xdr:to>
    <xdr:cxnSp macro="">
      <xdr:nvCxnSpPr>
        <xdr:cNvPr id="876" name="直線コネクタ 875">
          <a:extLst>
            <a:ext uri="{FF2B5EF4-FFF2-40B4-BE49-F238E27FC236}">
              <a16:creationId xmlns:a16="http://schemas.microsoft.com/office/drawing/2014/main" id="{C374D304-3D36-424A-9E72-EB63FA4841CD}"/>
            </a:ext>
          </a:extLst>
        </xdr:cNvPr>
        <xdr:cNvCxnSpPr/>
      </xdr:nvCxnSpPr>
      <xdr:spPr>
        <a:xfrm>
          <a:off x="15481300" y="1822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877" name="楕円 876">
          <a:extLst>
            <a:ext uri="{FF2B5EF4-FFF2-40B4-BE49-F238E27FC236}">
              <a16:creationId xmlns:a16="http://schemas.microsoft.com/office/drawing/2014/main" id="{9362647A-F13C-4588-8B16-D69B651975F6}"/>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51707</xdr:rowOff>
    </xdr:to>
    <xdr:cxnSp macro="">
      <xdr:nvCxnSpPr>
        <xdr:cNvPr id="878" name="直線コネクタ 877">
          <a:extLst>
            <a:ext uri="{FF2B5EF4-FFF2-40B4-BE49-F238E27FC236}">
              <a16:creationId xmlns:a16="http://schemas.microsoft.com/office/drawing/2014/main" id="{C701541F-914B-4BE6-BA4C-D87CFA993F21}"/>
            </a:ext>
          </a:extLst>
        </xdr:cNvPr>
        <xdr:cNvCxnSpPr/>
      </xdr:nvCxnSpPr>
      <xdr:spPr>
        <a:xfrm>
          <a:off x="14592300" y="181829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79" name="楕円 878">
          <a:extLst>
            <a:ext uri="{FF2B5EF4-FFF2-40B4-BE49-F238E27FC236}">
              <a16:creationId xmlns:a16="http://schemas.microsoft.com/office/drawing/2014/main" id="{C7B058EA-6B8D-4F2F-9417-A8BCD792EE72}"/>
            </a:ext>
          </a:extLst>
        </xdr:cNvPr>
        <xdr:cNvSpPr/>
      </xdr:nvSpPr>
      <xdr:spPr>
        <a:xfrm>
          <a:off x="13652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139881</xdr:rowOff>
    </xdr:from>
    <xdr:to>
      <xdr:col>76</xdr:col>
      <xdr:colOff>114300</xdr:colOff>
      <xdr:row>106</xdr:row>
      <xdr:rowOff>9252</xdr:rowOff>
    </xdr:to>
    <xdr:cxnSp macro="">
      <xdr:nvCxnSpPr>
        <xdr:cNvPr id="880" name="直線コネクタ 879">
          <a:extLst>
            <a:ext uri="{FF2B5EF4-FFF2-40B4-BE49-F238E27FC236}">
              <a16:creationId xmlns:a16="http://schemas.microsoft.com/office/drawing/2014/main" id="{F7D039A8-AAE2-400C-AB0F-0B49E534506F}"/>
            </a:ext>
          </a:extLst>
        </xdr:cNvPr>
        <xdr:cNvCxnSpPr/>
      </xdr:nvCxnSpPr>
      <xdr:spPr>
        <a:xfrm>
          <a:off x="13703300" y="181421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881" name="楕円 880">
          <a:extLst>
            <a:ext uri="{FF2B5EF4-FFF2-40B4-BE49-F238E27FC236}">
              <a16:creationId xmlns:a16="http://schemas.microsoft.com/office/drawing/2014/main" id="{7B6FD948-41DF-41D7-BD4E-99B5F85F6F28}"/>
            </a:ext>
          </a:extLst>
        </xdr:cNvPr>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97427</xdr:rowOff>
    </xdr:from>
    <xdr:to>
      <xdr:col>71</xdr:col>
      <xdr:colOff>177800</xdr:colOff>
      <xdr:row>105</xdr:row>
      <xdr:rowOff>139881</xdr:rowOff>
    </xdr:to>
    <xdr:cxnSp macro="">
      <xdr:nvCxnSpPr>
        <xdr:cNvPr id="882" name="直線コネクタ 881">
          <a:extLst>
            <a:ext uri="{FF2B5EF4-FFF2-40B4-BE49-F238E27FC236}">
              <a16:creationId xmlns:a16="http://schemas.microsoft.com/office/drawing/2014/main" id="{58C76F91-89DF-4991-A391-17F6C8B91CC6}"/>
            </a:ext>
          </a:extLst>
        </xdr:cNvPr>
        <xdr:cNvCxnSpPr/>
      </xdr:nvCxnSpPr>
      <xdr:spPr>
        <a:xfrm>
          <a:off x="12814300" y="1809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883" name="n_1aveValue【庁舎】&#10;有形固定資産減価償却率">
          <a:extLst>
            <a:ext uri="{FF2B5EF4-FFF2-40B4-BE49-F238E27FC236}">
              <a16:creationId xmlns:a16="http://schemas.microsoft.com/office/drawing/2014/main" id="{3360A90A-6A76-4F87-869B-8F9D7BE78055}"/>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884" name="n_2aveValue【庁舎】&#10;有形固定資産減価償却率">
          <a:extLst>
            <a:ext uri="{FF2B5EF4-FFF2-40B4-BE49-F238E27FC236}">
              <a16:creationId xmlns:a16="http://schemas.microsoft.com/office/drawing/2014/main" id="{262A67A3-B593-4D41-926B-1A14BAB0F8D7}"/>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885" name="n_3aveValue【庁舎】&#10;有形固定資産減価償却率">
          <a:extLst>
            <a:ext uri="{FF2B5EF4-FFF2-40B4-BE49-F238E27FC236}">
              <a16:creationId xmlns:a16="http://schemas.microsoft.com/office/drawing/2014/main" id="{5D4B2F07-40EC-497F-A8C5-89075C04134E}"/>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886" name="n_4aveValue【庁舎】&#10;有形固定資産減価償却率">
          <a:extLst>
            <a:ext uri="{FF2B5EF4-FFF2-40B4-BE49-F238E27FC236}">
              <a16:creationId xmlns:a16="http://schemas.microsoft.com/office/drawing/2014/main" id="{F0C70510-877A-4616-AE6D-9500404C1B82}"/>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87" name="n_1mainValue【庁舎】&#10;有形固定資産減価償却率">
          <a:extLst>
            <a:ext uri="{FF2B5EF4-FFF2-40B4-BE49-F238E27FC236}">
              <a16:creationId xmlns:a16="http://schemas.microsoft.com/office/drawing/2014/main" id="{71ED3FA4-38E7-4976-998A-E152FEB24079}"/>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888" name="n_2mainValue【庁舎】&#10;有形固定資産減価償却率">
          <a:extLst>
            <a:ext uri="{FF2B5EF4-FFF2-40B4-BE49-F238E27FC236}">
              <a16:creationId xmlns:a16="http://schemas.microsoft.com/office/drawing/2014/main" id="{A951D786-E64B-493B-8C54-60F59AFE36B3}"/>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889" name="n_3mainValue【庁舎】&#10;有形固定資産減価償却率">
          <a:extLst>
            <a:ext uri="{FF2B5EF4-FFF2-40B4-BE49-F238E27FC236}">
              <a16:creationId xmlns:a16="http://schemas.microsoft.com/office/drawing/2014/main" id="{FA3D31D2-0237-45C4-A67E-B775CA050846}"/>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164754</xdr:rowOff>
    </xdr:from>
    <xdr:ext cx="405111" cy="259045"/>
    <xdr:sp macro="" textlink="">
      <xdr:nvSpPr>
        <xdr:cNvPr id="890" name="n_4mainValue【庁舎】&#10;有形固定資産減価償却率">
          <a:extLst>
            <a:ext uri="{FF2B5EF4-FFF2-40B4-BE49-F238E27FC236}">
              <a16:creationId xmlns:a16="http://schemas.microsoft.com/office/drawing/2014/main" id="{2EAC212B-CD56-4512-9A6D-237F92A7A8FA}"/>
            </a:ext>
          </a:extLst>
        </xdr:cNvPr>
        <xdr:cNvSpPr txBox="1"/>
      </xdr:nvSpPr>
      <xdr:spPr>
        <a:xfrm>
          <a:off x="12611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D570532D-55F1-479E-A635-B6DC7C0F8D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1D2E620E-37AC-405B-9572-4F1D572BA0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E63403E4-CB27-4DCD-BE98-601FC3D079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54E49583-0AD4-4B9E-A392-98F9BFB4C0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1F96EF04-9C3A-4AA2-935D-BC734E146F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A37980DD-0581-4DCA-AE92-6E48FC268B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B2A8F244-86C4-4B6C-8D74-0946210B9C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17FF9F67-E748-4020-B364-79739B4AF9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5032D090-E4AA-43A5-BA19-78066E7934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ED0AAB75-2E63-4566-AE48-C6A2E4FEB5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a:extLst>
            <a:ext uri="{FF2B5EF4-FFF2-40B4-BE49-F238E27FC236}">
              <a16:creationId xmlns:a16="http://schemas.microsoft.com/office/drawing/2014/main" id="{DB859E85-5377-40D2-AA8B-C83DC1F4ED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a:extLst>
            <a:ext uri="{FF2B5EF4-FFF2-40B4-BE49-F238E27FC236}">
              <a16:creationId xmlns:a16="http://schemas.microsoft.com/office/drawing/2014/main" id="{B3DC4F37-B8D1-4F2D-AC96-1208D81255A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a:extLst>
            <a:ext uri="{FF2B5EF4-FFF2-40B4-BE49-F238E27FC236}">
              <a16:creationId xmlns:a16="http://schemas.microsoft.com/office/drawing/2014/main" id="{AC985BE7-8936-4087-BF66-D6B033CA27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a:extLst>
            <a:ext uri="{FF2B5EF4-FFF2-40B4-BE49-F238E27FC236}">
              <a16:creationId xmlns:a16="http://schemas.microsoft.com/office/drawing/2014/main" id="{556226DF-14D0-40E2-B784-7FA5250CA38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a:extLst>
            <a:ext uri="{FF2B5EF4-FFF2-40B4-BE49-F238E27FC236}">
              <a16:creationId xmlns:a16="http://schemas.microsoft.com/office/drawing/2014/main" id="{3C5BA193-FFA4-4D7E-8ED0-B3AC180111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a:extLst>
            <a:ext uri="{FF2B5EF4-FFF2-40B4-BE49-F238E27FC236}">
              <a16:creationId xmlns:a16="http://schemas.microsoft.com/office/drawing/2014/main" id="{6D99F0E4-3D86-48EB-9944-93D3B3E0BEA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a:extLst>
            <a:ext uri="{FF2B5EF4-FFF2-40B4-BE49-F238E27FC236}">
              <a16:creationId xmlns:a16="http://schemas.microsoft.com/office/drawing/2014/main" id="{2040AAE6-EFC9-4D35-9B27-7A845B47237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a:extLst>
            <a:ext uri="{FF2B5EF4-FFF2-40B4-BE49-F238E27FC236}">
              <a16:creationId xmlns:a16="http://schemas.microsoft.com/office/drawing/2014/main" id="{22A2D99F-4080-4515-BAA8-5362A8BCC8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a:extLst>
            <a:ext uri="{FF2B5EF4-FFF2-40B4-BE49-F238E27FC236}">
              <a16:creationId xmlns:a16="http://schemas.microsoft.com/office/drawing/2014/main" id="{09E5CD86-97DF-465C-957E-81A9E9D6737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0" name="テキスト ボックス 909">
          <a:extLst>
            <a:ext uri="{FF2B5EF4-FFF2-40B4-BE49-F238E27FC236}">
              <a16:creationId xmlns:a16="http://schemas.microsoft.com/office/drawing/2014/main" id="{9E8794C2-D63E-4D90-82EA-8A1F11D8801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F29C6542-32CC-4C00-B7C8-EB177983FE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2" name="テキスト ボックス 911">
          <a:extLst>
            <a:ext uri="{FF2B5EF4-FFF2-40B4-BE49-F238E27FC236}">
              <a16:creationId xmlns:a16="http://schemas.microsoft.com/office/drawing/2014/main" id="{4CF0A069-2BEF-43BC-ACF8-D4AF77F1BFD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BED0C336-49C8-4867-8152-183831A2E7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914" name="直線コネクタ 913">
          <a:extLst>
            <a:ext uri="{FF2B5EF4-FFF2-40B4-BE49-F238E27FC236}">
              <a16:creationId xmlns:a16="http://schemas.microsoft.com/office/drawing/2014/main" id="{9B7ED4CF-6CFF-4C09-93B6-DB32A46E5EF6}"/>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915" name="【庁舎】&#10;一人当たり面積最小値テキスト">
          <a:extLst>
            <a:ext uri="{FF2B5EF4-FFF2-40B4-BE49-F238E27FC236}">
              <a16:creationId xmlns:a16="http://schemas.microsoft.com/office/drawing/2014/main" id="{312CAB48-C9C5-444D-9812-B4939CDA3FA5}"/>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916" name="直線コネクタ 915">
          <a:extLst>
            <a:ext uri="{FF2B5EF4-FFF2-40B4-BE49-F238E27FC236}">
              <a16:creationId xmlns:a16="http://schemas.microsoft.com/office/drawing/2014/main" id="{E1433ADD-1DD5-4EBA-A057-D7C8A37F3304}"/>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917" name="【庁舎】&#10;一人当たり面積最大値テキスト">
          <a:extLst>
            <a:ext uri="{FF2B5EF4-FFF2-40B4-BE49-F238E27FC236}">
              <a16:creationId xmlns:a16="http://schemas.microsoft.com/office/drawing/2014/main" id="{BA601E6E-568D-47D1-9AF0-64EE2381B8BC}"/>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918" name="直線コネクタ 917">
          <a:extLst>
            <a:ext uri="{FF2B5EF4-FFF2-40B4-BE49-F238E27FC236}">
              <a16:creationId xmlns:a16="http://schemas.microsoft.com/office/drawing/2014/main" id="{F5999FEC-1390-45B1-98A3-A00D75B08653}"/>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919" name="【庁舎】&#10;一人当たり面積平均値テキスト">
          <a:extLst>
            <a:ext uri="{FF2B5EF4-FFF2-40B4-BE49-F238E27FC236}">
              <a16:creationId xmlns:a16="http://schemas.microsoft.com/office/drawing/2014/main" id="{7BAFB914-987E-4F88-838F-9D8F5241C838}"/>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920" name="フローチャート: 判断 919">
          <a:extLst>
            <a:ext uri="{FF2B5EF4-FFF2-40B4-BE49-F238E27FC236}">
              <a16:creationId xmlns:a16="http://schemas.microsoft.com/office/drawing/2014/main" id="{86E3AE42-0255-4485-A17F-0D2470F19E45}"/>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921" name="フローチャート: 判断 920">
          <a:extLst>
            <a:ext uri="{FF2B5EF4-FFF2-40B4-BE49-F238E27FC236}">
              <a16:creationId xmlns:a16="http://schemas.microsoft.com/office/drawing/2014/main" id="{91EFFA1B-E3D2-4D07-A40D-62C46ED1920C}"/>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922" name="フローチャート: 判断 921">
          <a:extLst>
            <a:ext uri="{FF2B5EF4-FFF2-40B4-BE49-F238E27FC236}">
              <a16:creationId xmlns:a16="http://schemas.microsoft.com/office/drawing/2014/main" id="{1C71032F-FDAD-42D5-9EE2-3548835F0797}"/>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923" name="フローチャート: 判断 922">
          <a:extLst>
            <a:ext uri="{FF2B5EF4-FFF2-40B4-BE49-F238E27FC236}">
              <a16:creationId xmlns:a16="http://schemas.microsoft.com/office/drawing/2014/main" id="{8AD57128-765A-4C18-8EDF-2D548AC0FD4C}"/>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924" name="フローチャート: 判断 923">
          <a:extLst>
            <a:ext uri="{FF2B5EF4-FFF2-40B4-BE49-F238E27FC236}">
              <a16:creationId xmlns:a16="http://schemas.microsoft.com/office/drawing/2014/main" id="{C0574F26-1114-49B8-BE68-0AF90B9DA15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51F5C10-1A11-4C1F-8E7F-EA6EF701EB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5B0F1DE-82F6-43DA-8BB3-C890F20CDA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5E9C9FA-0D2F-4A84-84A0-CAB7355A99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6DD05A6-5E2F-474A-9ECA-C46130F311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5ACD082-9945-4B54-AB42-95570F6173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25781</xdr:rowOff>
    </xdr:from>
    <xdr:to>
      <xdr:col>116</xdr:col>
      <xdr:colOff>114300</xdr:colOff>
      <xdr:row>108</xdr:row>
      <xdr:rowOff>127381</xdr:rowOff>
    </xdr:to>
    <xdr:sp macro="" textlink="">
      <xdr:nvSpPr>
        <xdr:cNvPr id="930" name="楕円 929">
          <a:extLst>
            <a:ext uri="{FF2B5EF4-FFF2-40B4-BE49-F238E27FC236}">
              <a16:creationId xmlns:a16="http://schemas.microsoft.com/office/drawing/2014/main" id="{E4CD8E1B-014F-4C68-ABC8-3C345FD29FF2}"/>
            </a:ext>
          </a:extLst>
        </xdr:cNvPr>
        <xdr:cNvSpPr/>
      </xdr:nvSpPr>
      <xdr:spPr>
        <a:xfrm>
          <a:off x="221107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931" name="【庁舎】&#10;一人当たり面積該当値テキスト">
          <a:extLst>
            <a:ext uri="{FF2B5EF4-FFF2-40B4-BE49-F238E27FC236}">
              <a16:creationId xmlns:a16="http://schemas.microsoft.com/office/drawing/2014/main" id="{DED9371B-9B43-4A5C-AD12-6164FB9F15BC}"/>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28829</xdr:rowOff>
    </xdr:from>
    <xdr:to>
      <xdr:col>112</xdr:col>
      <xdr:colOff>38100</xdr:colOff>
      <xdr:row>108</xdr:row>
      <xdr:rowOff>130429</xdr:rowOff>
    </xdr:to>
    <xdr:sp macro="" textlink="">
      <xdr:nvSpPr>
        <xdr:cNvPr id="932" name="楕円 931">
          <a:extLst>
            <a:ext uri="{FF2B5EF4-FFF2-40B4-BE49-F238E27FC236}">
              <a16:creationId xmlns:a16="http://schemas.microsoft.com/office/drawing/2014/main" id="{3535D182-CBAF-40F1-899C-B419606A7A7F}"/>
            </a:ext>
          </a:extLst>
        </xdr:cNvPr>
        <xdr:cNvSpPr/>
      </xdr:nvSpPr>
      <xdr:spPr>
        <a:xfrm>
          <a:off x="21272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76581</xdr:rowOff>
    </xdr:from>
    <xdr:to>
      <xdr:col>116</xdr:col>
      <xdr:colOff>63500</xdr:colOff>
      <xdr:row>108</xdr:row>
      <xdr:rowOff>79629</xdr:rowOff>
    </xdr:to>
    <xdr:cxnSp macro="">
      <xdr:nvCxnSpPr>
        <xdr:cNvPr id="933" name="直線コネクタ 932">
          <a:extLst>
            <a:ext uri="{FF2B5EF4-FFF2-40B4-BE49-F238E27FC236}">
              <a16:creationId xmlns:a16="http://schemas.microsoft.com/office/drawing/2014/main" id="{ADF6333B-A974-4474-A6DA-7E56A1A14C03}"/>
            </a:ext>
          </a:extLst>
        </xdr:cNvPr>
        <xdr:cNvCxnSpPr/>
      </xdr:nvCxnSpPr>
      <xdr:spPr>
        <a:xfrm flipV="1">
          <a:off x="21323300" y="1859318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48513</xdr:rowOff>
    </xdr:from>
    <xdr:to>
      <xdr:col>107</xdr:col>
      <xdr:colOff>101600</xdr:colOff>
      <xdr:row>108</xdr:row>
      <xdr:rowOff>150113</xdr:rowOff>
    </xdr:to>
    <xdr:sp macro="" textlink="">
      <xdr:nvSpPr>
        <xdr:cNvPr id="934" name="楕円 933">
          <a:extLst>
            <a:ext uri="{FF2B5EF4-FFF2-40B4-BE49-F238E27FC236}">
              <a16:creationId xmlns:a16="http://schemas.microsoft.com/office/drawing/2014/main" id="{BA384EC0-021E-468F-A5DB-940D6EE25F09}"/>
            </a:ext>
          </a:extLst>
        </xdr:cNvPr>
        <xdr:cNvSpPr/>
      </xdr:nvSpPr>
      <xdr:spPr>
        <a:xfrm>
          <a:off x="203835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79629</xdr:rowOff>
    </xdr:from>
    <xdr:to>
      <xdr:col>111</xdr:col>
      <xdr:colOff>177800</xdr:colOff>
      <xdr:row>108</xdr:row>
      <xdr:rowOff>99313</xdr:rowOff>
    </xdr:to>
    <xdr:cxnSp macro="">
      <xdr:nvCxnSpPr>
        <xdr:cNvPr id="935" name="直線コネクタ 934">
          <a:extLst>
            <a:ext uri="{FF2B5EF4-FFF2-40B4-BE49-F238E27FC236}">
              <a16:creationId xmlns:a16="http://schemas.microsoft.com/office/drawing/2014/main" id="{49B8BD68-103A-4C10-B48C-04D7080CBF74}"/>
            </a:ext>
          </a:extLst>
        </xdr:cNvPr>
        <xdr:cNvCxnSpPr/>
      </xdr:nvCxnSpPr>
      <xdr:spPr>
        <a:xfrm flipV="1">
          <a:off x="20434300" y="18596229"/>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49530</xdr:rowOff>
    </xdr:from>
    <xdr:to>
      <xdr:col>102</xdr:col>
      <xdr:colOff>165100</xdr:colOff>
      <xdr:row>108</xdr:row>
      <xdr:rowOff>151130</xdr:rowOff>
    </xdr:to>
    <xdr:sp macro="" textlink="">
      <xdr:nvSpPr>
        <xdr:cNvPr id="936" name="楕円 935">
          <a:extLst>
            <a:ext uri="{FF2B5EF4-FFF2-40B4-BE49-F238E27FC236}">
              <a16:creationId xmlns:a16="http://schemas.microsoft.com/office/drawing/2014/main" id="{758997CA-481A-4CC4-8E8A-FA7D9A790000}"/>
            </a:ext>
          </a:extLst>
        </xdr:cNvPr>
        <xdr:cNvSpPr/>
      </xdr:nvSpPr>
      <xdr:spPr>
        <a:xfrm>
          <a:off x="19494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99313</xdr:rowOff>
    </xdr:from>
    <xdr:to>
      <xdr:col>107</xdr:col>
      <xdr:colOff>50800</xdr:colOff>
      <xdr:row>108</xdr:row>
      <xdr:rowOff>100330</xdr:rowOff>
    </xdr:to>
    <xdr:cxnSp macro="">
      <xdr:nvCxnSpPr>
        <xdr:cNvPr id="937" name="直線コネクタ 936">
          <a:extLst>
            <a:ext uri="{FF2B5EF4-FFF2-40B4-BE49-F238E27FC236}">
              <a16:creationId xmlns:a16="http://schemas.microsoft.com/office/drawing/2014/main" id="{FEEE1FA6-A932-4641-ADC9-6A3C370B8214}"/>
            </a:ext>
          </a:extLst>
        </xdr:cNvPr>
        <xdr:cNvCxnSpPr/>
      </xdr:nvCxnSpPr>
      <xdr:spPr>
        <a:xfrm flipV="1">
          <a:off x="19545300" y="1861591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50292</xdr:rowOff>
    </xdr:from>
    <xdr:to>
      <xdr:col>98</xdr:col>
      <xdr:colOff>38100</xdr:colOff>
      <xdr:row>108</xdr:row>
      <xdr:rowOff>151892</xdr:rowOff>
    </xdr:to>
    <xdr:sp macro="" textlink="">
      <xdr:nvSpPr>
        <xdr:cNvPr id="938" name="楕円 937">
          <a:extLst>
            <a:ext uri="{FF2B5EF4-FFF2-40B4-BE49-F238E27FC236}">
              <a16:creationId xmlns:a16="http://schemas.microsoft.com/office/drawing/2014/main" id="{88FF1090-80A7-4AA7-99D6-10D4C80D85FD}"/>
            </a:ext>
          </a:extLst>
        </xdr:cNvPr>
        <xdr:cNvSpPr/>
      </xdr:nvSpPr>
      <xdr:spPr>
        <a:xfrm>
          <a:off x="18605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100330</xdr:rowOff>
    </xdr:from>
    <xdr:to>
      <xdr:col>102</xdr:col>
      <xdr:colOff>114300</xdr:colOff>
      <xdr:row>108</xdr:row>
      <xdr:rowOff>101092</xdr:rowOff>
    </xdr:to>
    <xdr:cxnSp macro="">
      <xdr:nvCxnSpPr>
        <xdr:cNvPr id="939" name="直線コネクタ 938">
          <a:extLst>
            <a:ext uri="{FF2B5EF4-FFF2-40B4-BE49-F238E27FC236}">
              <a16:creationId xmlns:a16="http://schemas.microsoft.com/office/drawing/2014/main" id="{C8230DB3-4CC8-4699-8CB0-FCB86A4C2575}"/>
            </a:ext>
          </a:extLst>
        </xdr:cNvPr>
        <xdr:cNvCxnSpPr/>
      </xdr:nvCxnSpPr>
      <xdr:spPr>
        <a:xfrm flipV="1">
          <a:off x="18656300" y="18616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940" name="n_1aveValue【庁舎】&#10;一人当たり面積">
          <a:extLst>
            <a:ext uri="{FF2B5EF4-FFF2-40B4-BE49-F238E27FC236}">
              <a16:creationId xmlns:a16="http://schemas.microsoft.com/office/drawing/2014/main" id="{A6769FA8-C482-42B1-AF8B-409A7B239C84}"/>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941" name="n_2aveValue【庁舎】&#10;一人当たり面積">
          <a:extLst>
            <a:ext uri="{FF2B5EF4-FFF2-40B4-BE49-F238E27FC236}">
              <a16:creationId xmlns:a16="http://schemas.microsoft.com/office/drawing/2014/main" id="{14F29196-FEED-44FF-ABB3-09652770D986}"/>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942" name="n_3aveValue【庁舎】&#10;一人当たり面積">
          <a:extLst>
            <a:ext uri="{FF2B5EF4-FFF2-40B4-BE49-F238E27FC236}">
              <a16:creationId xmlns:a16="http://schemas.microsoft.com/office/drawing/2014/main" id="{EEC5C1E8-9BDD-4AB2-9A5A-EE083F698653}"/>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943" name="n_4aveValue【庁舎】&#10;一人当たり面積">
          <a:extLst>
            <a:ext uri="{FF2B5EF4-FFF2-40B4-BE49-F238E27FC236}">
              <a16:creationId xmlns:a16="http://schemas.microsoft.com/office/drawing/2014/main" id="{A002AD8C-330C-40BC-849B-8F196DE5C14A}"/>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121556</xdr:rowOff>
    </xdr:from>
    <xdr:ext cx="469744" cy="259045"/>
    <xdr:sp macro="" textlink="">
      <xdr:nvSpPr>
        <xdr:cNvPr id="944" name="n_1mainValue【庁舎】&#10;一人当たり面積">
          <a:extLst>
            <a:ext uri="{FF2B5EF4-FFF2-40B4-BE49-F238E27FC236}">
              <a16:creationId xmlns:a16="http://schemas.microsoft.com/office/drawing/2014/main" id="{759A72B0-B4C0-47D1-957C-E189578316C6}"/>
            </a:ext>
          </a:extLst>
        </xdr:cNvPr>
        <xdr:cNvSpPr txBox="1"/>
      </xdr:nvSpPr>
      <xdr:spPr>
        <a:xfrm>
          <a:off x="210757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141240</xdr:rowOff>
    </xdr:from>
    <xdr:ext cx="469744" cy="259045"/>
    <xdr:sp macro="" textlink="">
      <xdr:nvSpPr>
        <xdr:cNvPr id="945" name="n_2mainValue【庁舎】&#10;一人当たり面積">
          <a:extLst>
            <a:ext uri="{FF2B5EF4-FFF2-40B4-BE49-F238E27FC236}">
              <a16:creationId xmlns:a16="http://schemas.microsoft.com/office/drawing/2014/main" id="{C4A3DDFE-EFC3-4651-A870-AD0CF1B0169D}"/>
            </a:ext>
          </a:extLst>
        </xdr:cNvPr>
        <xdr:cNvSpPr txBox="1"/>
      </xdr:nvSpPr>
      <xdr:spPr>
        <a:xfrm>
          <a:off x="20199427" y="186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142257</xdr:rowOff>
    </xdr:from>
    <xdr:ext cx="469744" cy="259045"/>
    <xdr:sp macro="" textlink="">
      <xdr:nvSpPr>
        <xdr:cNvPr id="946" name="n_3mainValue【庁舎】&#10;一人当たり面積">
          <a:extLst>
            <a:ext uri="{FF2B5EF4-FFF2-40B4-BE49-F238E27FC236}">
              <a16:creationId xmlns:a16="http://schemas.microsoft.com/office/drawing/2014/main" id="{930B495A-9669-4D78-A4CA-99C08E188568}"/>
            </a:ext>
          </a:extLst>
        </xdr:cNvPr>
        <xdr:cNvSpPr txBox="1"/>
      </xdr:nvSpPr>
      <xdr:spPr>
        <a:xfrm>
          <a:off x="19310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143019</xdr:rowOff>
    </xdr:from>
    <xdr:ext cx="469744" cy="259045"/>
    <xdr:sp macro="" textlink="">
      <xdr:nvSpPr>
        <xdr:cNvPr id="947" name="n_4mainValue【庁舎】&#10;一人当たり面積">
          <a:extLst>
            <a:ext uri="{FF2B5EF4-FFF2-40B4-BE49-F238E27FC236}">
              <a16:creationId xmlns:a16="http://schemas.microsoft.com/office/drawing/2014/main" id="{FE7BA9BC-47AD-493E-BBB4-B1ADD2E9DD25}"/>
            </a:ext>
          </a:extLst>
        </xdr:cNvPr>
        <xdr:cNvSpPr txBox="1"/>
      </xdr:nvSpPr>
      <xdr:spPr>
        <a:xfrm>
          <a:off x="184214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849394CF-2F38-48CF-90A3-4D3A1B8B77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F0996FFC-207F-49BF-9E65-AFB799C88F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103F43AA-6DF8-43B1-B3DB-C0EC032E53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類似団体と比較して有形固定資産減価償却率が特に高くなっている施設は、市民会館、一般廃棄物処理施設、保健センター・保健所である。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一般廃棄物処理施設においては、田川広域で運用する施設の建設を行っているため、改善される見込みである。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その他の施設においては、建設から長期間が経過しており老朽化が進んでいるため、公共施設等総合管理計画に基づき適切な管理を行い長寿命化を図る。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地方債の繰上償還による公債費の抑制を図っている。今後とも、公債費の削減及び事務事業の優先度を点検し、経常経費の抑制に努める。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128651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3214"/>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126238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46482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9903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7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77851</xdr:rowOff>
    </xdr:from>
    <xdr:to>
      <xdr:col>23</xdr:col>
      <xdr:colOff>184150</xdr:colOff>
      <xdr:row>65</xdr:row>
      <xdr:rowOff>8001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94378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71391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0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107459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低くなっているのは、主に人件費を要因としており、ごみ処理業務や消防業務を一部事務組合で行っていること、公立保育所・病院がないことが挙げられる。一部事務組合への人件費・物件費相当分負担金を合計した場合、人口１人あたりの金額は増加することとなる。今後はこれらも含めた経費について抑制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142549</xdr:rowOff>
    </xdr:from>
    <xdr:to>
      <xdr:col>23</xdr:col>
      <xdr:colOff>133350</xdr:colOff>
      <xdr:row>82</xdr:row>
      <xdr:rowOff>32431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9999"/>
          <a:ext cx="838200" cy="6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17207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142549</xdr:rowOff>
    </xdr:from>
    <xdr:to>
      <xdr:col>19</xdr:col>
      <xdr:colOff>133350</xdr:colOff>
      <xdr:row>81</xdr:row>
      <xdr:rowOff>144946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29999"/>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121842</xdr:rowOff>
    </xdr:from>
    <xdr:to>
      <xdr:col>15</xdr:col>
      <xdr:colOff>82550</xdr:colOff>
      <xdr:row>81</xdr:row>
      <xdr:rowOff>144946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9292"/>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121842</xdr:rowOff>
    </xdr:from>
    <xdr:to>
      <xdr:col>11</xdr:col>
      <xdr:colOff>31750</xdr:colOff>
      <xdr:row>81</xdr:row>
      <xdr:rowOff>156285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0929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153081</xdr:rowOff>
    </xdr:from>
    <xdr:to>
      <xdr:col>23</xdr:col>
      <xdr:colOff>184150</xdr:colOff>
      <xdr:row>82</xdr:row>
      <xdr:rowOff>83231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74358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91749</xdr:rowOff>
    </xdr:from>
    <xdr:to>
      <xdr:col>19</xdr:col>
      <xdr:colOff>184150</xdr:colOff>
      <xdr:row>82</xdr:row>
      <xdr:rowOff>21899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32076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8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94146</xdr:rowOff>
    </xdr:from>
    <xdr:to>
      <xdr:col>15</xdr:col>
      <xdr:colOff>133350</xdr:colOff>
      <xdr:row>82</xdr:row>
      <xdr:rowOff>24296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34473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71042</xdr:rowOff>
    </xdr:from>
    <xdr:to>
      <xdr:col>11</xdr:col>
      <xdr:colOff>82550</xdr:colOff>
      <xdr:row>82</xdr:row>
      <xdr:rowOff>1192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105485</xdr:rowOff>
    </xdr:from>
    <xdr:to>
      <xdr:col>7</xdr:col>
      <xdr:colOff>31750</xdr:colOff>
      <xdr:row>82</xdr:row>
      <xdr:rowOff>35635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45812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99061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910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16087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1521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16087</xdr:rowOff>
    </xdr:from>
    <xdr:to>
      <xdr:col>72</xdr:col>
      <xdr:colOff>203200</xdr:colOff>
      <xdr:row>88</xdr:row>
      <xdr:rowOff>48261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036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3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136737</xdr:rowOff>
    </xdr:from>
    <xdr:to>
      <xdr:col>73</xdr:col>
      <xdr:colOff>44450</xdr:colOff>
      <xdr:row>88</xdr:row>
      <xdr:rowOff>66887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51664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過去からの新規採用抑制策により類似団体を下回っているが、住民サービスの質の低下させることのないよう、適正な定員管理に努める。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94700</xdr:rowOff>
    </xdr:from>
    <xdr:to>
      <xdr:col>81</xdr:col>
      <xdr:colOff>44450</xdr:colOff>
      <xdr:row>59</xdr:row>
      <xdr:rowOff>102073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10250"/>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88936</xdr:rowOff>
    </xdr:from>
    <xdr:to>
      <xdr:col>77</xdr:col>
      <xdr:colOff>44450</xdr:colOff>
      <xdr:row>59</xdr:row>
      <xdr:rowOff>94700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04486"/>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84645</xdr:rowOff>
    </xdr:from>
    <xdr:to>
      <xdr:col>72</xdr:col>
      <xdr:colOff>203200</xdr:colOff>
      <xdr:row>59</xdr:row>
      <xdr:rowOff>88936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00195"/>
          <a:ext cx="8890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5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73251</xdr:rowOff>
    </xdr:from>
    <xdr:to>
      <xdr:col>68</xdr:col>
      <xdr:colOff>152400</xdr:colOff>
      <xdr:row>59</xdr:row>
      <xdr:rowOff>84645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88801"/>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51273</xdr:rowOff>
    </xdr:from>
    <xdr:to>
      <xdr:col>81</xdr:col>
      <xdr:colOff>95250</xdr:colOff>
      <xdr:row>59</xdr:row>
      <xdr:rowOff>152873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6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144000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8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43900</xdr:rowOff>
    </xdr:from>
    <xdr:to>
      <xdr:col>77</xdr:col>
      <xdr:colOff>95250</xdr:colOff>
      <xdr:row>59</xdr:row>
      <xdr:rowOff>145500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155677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28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38136</xdr:rowOff>
    </xdr:from>
    <xdr:to>
      <xdr:col>73</xdr:col>
      <xdr:colOff>44450</xdr:colOff>
      <xdr:row>59</xdr:row>
      <xdr:rowOff>139736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5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149913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33845</xdr:rowOff>
    </xdr:from>
    <xdr:to>
      <xdr:col>68</xdr:col>
      <xdr:colOff>203200</xdr:colOff>
      <xdr:row>59</xdr:row>
      <xdr:rowOff>135445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145622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1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22451</xdr:rowOff>
    </xdr:from>
    <xdr:to>
      <xdr:col>64</xdr:col>
      <xdr:colOff>152400</xdr:colOff>
      <xdr:row>59</xdr:row>
      <xdr:rowOff>124051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134228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0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過去からの起債抑制策並びに計画的な繰上償還の実施により、類似団体平均を下回っている。今後も緊急性・住民ニーズを的確に把握した事業の選択により、引き続き水準を抑える。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134620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3817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72813</xdr:rowOff>
    </xdr:from>
    <xdr:to>
      <xdr:col>77</xdr:col>
      <xdr:colOff>44450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2450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72813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1645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155787</xdr:rowOff>
    </xdr:from>
    <xdr:to>
      <xdr:col>68</xdr:col>
      <xdr:colOff>152400</xdr:colOff>
      <xdr:row>35</xdr:row>
      <xdr:rowOff>163830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1565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5097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4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22013</xdr:rowOff>
    </xdr:from>
    <xdr:to>
      <xdr:col>73</xdr:col>
      <xdr:colOff>44450</xdr:colOff>
      <xdr:row>36</xdr:row>
      <xdr:rowOff>123613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133790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104987</xdr:rowOff>
    </xdr:from>
    <xdr:to>
      <xdr:col>64</xdr:col>
      <xdr:colOff>152400</xdr:colOff>
      <xdr:row>36</xdr:row>
      <xdr:rowOff>35137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10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45314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587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が将来負担額を上回っており、将来負担比率は発生していない。要因として、過去からの起債抑制策並びに効率的な繰上償還の実施、財政調整基金及び減債基金の積立てによる充当可能基金の増額が挙げられる。現在、公営住宅建設事業を実施しており、他の投資事業の優先度を点検し、負担率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161290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34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161290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110490</xdr:rowOff>
    </xdr:from>
    <xdr:to>
      <xdr:col>20</xdr:col>
      <xdr:colOff>38100</xdr:colOff>
      <xdr:row>37</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38100</xdr:rowOff>
    </xdr:from>
    <xdr:to>
      <xdr:col>15</xdr:col>
      <xdr:colOff>149225</xdr:colOff>
      <xdr:row>37</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148590</xdr:rowOff>
    </xdr:from>
    <xdr:to>
      <xdr:col>6</xdr:col>
      <xdr:colOff>171450</xdr:colOff>
      <xdr:row>37</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153670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33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5684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85090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78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34290</xdr:rowOff>
    </xdr:from>
    <xdr:to>
      <xdr:col>69</xdr:col>
      <xdr:colOff>142875</xdr:colOff>
      <xdr:row>16</xdr:row>
      <xdr:rowOff>135890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120667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当該費目には医療費が含まれており下降傾向である。今後も住民の健康増進を進めていき抑制を図っていく。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59</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26072"/>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164392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1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20865</xdr:rowOff>
    </xdr:from>
    <xdr:to>
      <xdr:col>24</xdr:col>
      <xdr:colOff>114300</xdr:colOff>
      <xdr:row>59</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13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0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52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61</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33762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医療費増に伴う特別会計（後期高齢者医療特別会計）への繰出金増が要因であるため、医療費抑制につながる健康増進事業の展開が必要である。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73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92710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115570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類似団体平均を上回っているが、今後も一部事務組合負担金等の増額が見込まれるため、抑制に努めていく必要がある。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626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85090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095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8752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16510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高齢化が進む中、住民の健康増進により医療費を含め経費の抑制を図っていく。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133531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17220"/>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17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112305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77239"/>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105773</xdr:rowOff>
    </xdr:from>
    <xdr:to>
      <xdr:col>69</xdr:col>
      <xdr:colOff>92075</xdr:colOff>
      <xdr:row>79</xdr:row>
      <xdr:rowOff>112305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503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82731</xdr:rowOff>
    </xdr:from>
    <xdr:to>
      <xdr:col>82</xdr:col>
      <xdr:colOff>158750</xdr:colOff>
      <xdr:row>79</xdr:row>
      <xdr:rowOff>12881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54808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61505</xdr:rowOff>
    </xdr:from>
    <xdr:to>
      <xdr:col>69</xdr:col>
      <xdr:colOff>142875</xdr:colOff>
      <xdr:row>79</xdr:row>
      <xdr:rowOff>163105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147882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54973</xdr:rowOff>
    </xdr:from>
    <xdr:to>
      <xdr:col>65</xdr:col>
      <xdr:colOff>53975</xdr:colOff>
      <xdr:row>79</xdr:row>
      <xdr:rowOff>156573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141350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145077</xdr:rowOff>
    </xdr:from>
    <xdr:to>
      <xdr:col>29</xdr:col>
      <xdr:colOff>127000</xdr:colOff>
      <xdr:row>18</xdr:row>
      <xdr:rowOff>157264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78802"/>
          <a:ext cx="647700" cy="1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157264</xdr:rowOff>
    </xdr:from>
    <xdr:to>
      <xdr:col>26</xdr:col>
      <xdr:colOff>50800</xdr:colOff>
      <xdr:row>18</xdr:row>
      <xdr:rowOff>170995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90989"/>
          <a:ext cx="698500" cy="13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170995</xdr:rowOff>
    </xdr:from>
    <xdr:to>
      <xdr:col>22</xdr:col>
      <xdr:colOff>114300</xdr:colOff>
      <xdr:row>19</xdr:row>
      <xdr:rowOff>9306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04720"/>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9306</xdr:rowOff>
    </xdr:from>
    <xdr:to>
      <xdr:col>18</xdr:col>
      <xdr:colOff>177800</xdr:colOff>
      <xdr:row>19</xdr:row>
      <xdr:rowOff>18893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14481"/>
          <a:ext cx="6985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94277</xdr:rowOff>
    </xdr:from>
    <xdr:to>
      <xdr:col>29</xdr:col>
      <xdr:colOff>177800</xdr:colOff>
      <xdr:row>19</xdr:row>
      <xdr:rowOff>24427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2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66354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0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106464</xdr:rowOff>
    </xdr:from>
    <xdr:to>
      <xdr:col>26</xdr:col>
      <xdr:colOff>101600</xdr:colOff>
      <xdr:row>19</xdr:row>
      <xdr:rowOff>36614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40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21391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2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120195</xdr:rowOff>
    </xdr:from>
    <xdr:to>
      <xdr:col>22</xdr:col>
      <xdr:colOff>165100</xdr:colOff>
      <xdr:row>19</xdr:row>
      <xdr:rowOff>50345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5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35122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129956</xdr:rowOff>
    </xdr:from>
    <xdr:to>
      <xdr:col>19</xdr:col>
      <xdr:colOff>38100</xdr:colOff>
      <xdr:row>19</xdr:row>
      <xdr:rowOff>60106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44883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5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139543</xdr:rowOff>
    </xdr:from>
    <xdr:to>
      <xdr:col>15</xdr:col>
      <xdr:colOff>101600</xdr:colOff>
      <xdr:row>19</xdr:row>
      <xdr:rowOff>69693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54470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57155</xdr:rowOff>
    </xdr:from>
    <xdr:to>
      <xdr:col>29</xdr:col>
      <xdr:colOff>127000</xdr:colOff>
      <xdr:row>37</xdr:row>
      <xdr:rowOff>74933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81855"/>
          <a:ext cx="647700" cy="1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57155</xdr:rowOff>
    </xdr:from>
    <xdr:to>
      <xdr:col>26</xdr:col>
      <xdr:colOff>50800</xdr:colOff>
      <xdr:row>37</xdr:row>
      <xdr:rowOff>89990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81855"/>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89990</xdr:rowOff>
    </xdr:from>
    <xdr:to>
      <xdr:col>22</xdr:col>
      <xdr:colOff>114300</xdr:colOff>
      <xdr:row>37</xdr:row>
      <xdr:rowOff>122622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14690"/>
          <a:ext cx="698500" cy="3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122622</xdr:rowOff>
    </xdr:from>
    <xdr:to>
      <xdr:col>18</xdr:col>
      <xdr:colOff>177800</xdr:colOff>
      <xdr:row>37</xdr:row>
      <xdr:rowOff>129252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47322"/>
          <a:ext cx="698500" cy="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24133</xdr:rowOff>
    </xdr:from>
    <xdr:to>
      <xdr:col>29</xdr:col>
      <xdr:colOff>177800</xdr:colOff>
      <xdr:row>37</xdr:row>
      <xdr:rowOff>125733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104160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6355</xdr:rowOff>
    </xdr:from>
    <xdr:to>
      <xdr:col>26</xdr:col>
      <xdr:colOff>101600</xdr:colOff>
      <xdr:row>37</xdr:row>
      <xdr:rowOff>107955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3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92732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1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39190</xdr:rowOff>
    </xdr:from>
    <xdr:to>
      <xdr:col>22</xdr:col>
      <xdr:colOff>165100</xdr:colOff>
      <xdr:row>37</xdr:row>
      <xdr:rowOff>140790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6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125567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5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71822</xdr:rowOff>
    </xdr:from>
    <xdr:to>
      <xdr:col>19</xdr:col>
      <xdr:colOff>38100</xdr:colOff>
      <xdr:row>37</xdr:row>
      <xdr:rowOff>173422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9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158199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8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78452</xdr:rowOff>
    </xdr:from>
    <xdr:to>
      <xdr:col>15</xdr:col>
      <xdr:colOff>101600</xdr:colOff>
      <xdr:row>37</xdr:row>
      <xdr:rowOff>180052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0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164829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8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145051</xdr:rowOff>
    </xdr:from>
    <xdr:to>
      <xdr:col>24</xdr:col>
      <xdr:colOff>63500</xdr:colOff>
      <xdr:row>37</xdr:row>
      <xdr:rowOff>147841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88701"/>
          <a:ext cx="8382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147841</xdr:rowOff>
    </xdr:from>
    <xdr:to>
      <xdr:col>19</xdr:col>
      <xdr:colOff>177800</xdr:colOff>
      <xdr:row>37</xdr:row>
      <xdr:rowOff>159268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91491"/>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159268</xdr:rowOff>
    </xdr:from>
    <xdr:to>
      <xdr:col>15</xdr:col>
      <xdr:colOff>50800</xdr:colOff>
      <xdr:row>38</xdr:row>
      <xdr:rowOff>43738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02918"/>
          <a:ext cx="889000" cy="5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43738</xdr:rowOff>
    </xdr:from>
    <xdr:to>
      <xdr:col>10</xdr:col>
      <xdr:colOff>114300</xdr:colOff>
      <xdr:row>38</xdr:row>
      <xdr:rowOff>45856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58838"/>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94251</xdr:rowOff>
    </xdr:from>
    <xdr:to>
      <xdr:col>24</xdr:col>
      <xdr:colOff>114300</xdr:colOff>
      <xdr:row>38</xdr:row>
      <xdr:rowOff>24401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72678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97041</xdr:rowOff>
    </xdr:from>
    <xdr:to>
      <xdr:col>20</xdr:col>
      <xdr:colOff>38100</xdr:colOff>
      <xdr:row>38</xdr:row>
      <xdr:rowOff>27191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18318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108468</xdr:rowOff>
    </xdr:from>
    <xdr:to>
      <xdr:col>15</xdr:col>
      <xdr:colOff>101600</xdr:colOff>
      <xdr:row>38</xdr:row>
      <xdr:rowOff>38618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29745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164388</xdr:rowOff>
    </xdr:from>
    <xdr:to>
      <xdr:col>10</xdr:col>
      <xdr:colOff>165100</xdr:colOff>
      <xdr:row>38</xdr:row>
      <xdr:rowOff>94538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85665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166506</xdr:rowOff>
    </xdr:from>
    <xdr:to>
      <xdr:col>6</xdr:col>
      <xdr:colOff>38100</xdr:colOff>
      <xdr:row>38</xdr:row>
      <xdr:rowOff>96656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87783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25434</xdr:rowOff>
    </xdr:from>
    <xdr:to>
      <xdr:col>24</xdr:col>
      <xdr:colOff>63500</xdr:colOff>
      <xdr:row>58</xdr:row>
      <xdr:rowOff>115802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9534"/>
          <a:ext cx="838200" cy="9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108245</xdr:rowOff>
    </xdr:from>
    <xdr:to>
      <xdr:col>19</xdr:col>
      <xdr:colOff>177800</xdr:colOff>
      <xdr:row>58</xdr:row>
      <xdr:rowOff>115802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52345"/>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108245</xdr:rowOff>
    </xdr:from>
    <xdr:to>
      <xdr:col>15</xdr:col>
      <xdr:colOff>50800</xdr:colOff>
      <xdr:row>58</xdr:row>
      <xdr:rowOff>118920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2345"/>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60730</xdr:rowOff>
    </xdr:from>
    <xdr:to>
      <xdr:col>10</xdr:col>
      <xdr:colOff>114300</xdr:colOff>
      <xdr:row>58</xdr:row>
      <xdr:rowOff>118920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4830"/>
          <a:ext cx="8890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146084</xdr:rowOff>
    </xdr:from>
    <xdr:to>
      <xdr:col>24</xdr:col>
      <xdr:colOff>114300</xdr:colOff>
      <xdr:row>58</xdr:row>
      <xdr:rowOff>76234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65002</xdr:rowOff>
    </xdr:from>
    <xdr:to>
      <xdr:col>20</xdr:col>
      <xdr:colOff>38100</xdr:colOff>
      <xdr:row>58</xdr:row>
      <xdr:rowOff>166602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10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57445</xdr:rowOff>
    </xdr:from>
    <xdr:to>
      <xdr:col>15</xdr:col>
      <xdr:colOff>101600</xdr:colOff>
      <xdr:row>58</xdr:row>
      <xdr:rowOff>159045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150172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68120</xdr:rowOff>
    </xdr:from>
    <xdr:to>
      <xdr:col>10</xdr:col>
      <xdr:colOff>165100</xdr:colOff>
      <xdr:row>58</xdr:row>
      <xdr:rowOff>169720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160847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9930</xdr:rowOff>
    </xdr:from>
    <xdr:to>
      <xdr:col>6</xdr:col>
      <xdr:colOff>38100</xdr:colOff>
      <xdr:row>58</xdr:row>
      <xdr:rowOff>111530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102657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161972</xdr:rowOff>
    </xdr:from>
    <xdr:to>
      <xdr:col>24</xdr:col>
      <xdr:colOff>63500</xdr:colOff>
      <xdr:row>77</xdr:row>
      <xdr:rowOff>171162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63622"/>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169166</xdr:rowOff>
    </xdr:from>
    <xdr:to>
      <xdr:col>19</xdr:col>
      <xdr:colOff>177800</xdr:colOff>
      <xdr:row>77</xdr:row>
      <xdr:rowOff>171162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70816"/>
          <a:ext cx="889000" cy="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169166</xdr:rowOff>
    </xdr:from>
    <xdr:to>
      <xdr:col>15</xdr:col>
      <xdr:colOff>50800</xdr:colOff>
      <xdr:row>78</xdr:row>
      <xdr:rowOff>2958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70816"/>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2958</xdr:rowOff>
    </xdr:from>
    <xdr:to>
      <xdr:col>10</xdr:col>
      <xdr:colOff>114300</xdr:colOff>
      <xdr:row>78</xdr:row>
      <xdr:rowOff>3249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6058"/>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111172</xdr:rowOff>
    </xdr:from>
    <xdr:to>
      <xdr:col>24</xdr:col>
      <xdr:colOff>114300</xdr:colOff>
      <xdr:row>78</xdr:row>
      <xdr:rowOff>41322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26099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120362</xdr:rowOff>
    </xdr:from>
    <xdr:to>
      <xdr:col>20</xdr:col>
      <xdr:colOff>38100</xdr:colOff>
      <xdr:row>78</xdr:row>
      <xdr:rowOff>50512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41639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118366</xdr:rowOff>
    </xdr:from>
    <xdr:to>
      <xdr:col>15</xdr:col>
      <xdr:colOff>101600</xdr:colOff>
      <xdr:row>78</xdr:row>
      <xdr:rowOff>48516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39643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123608</xdr:rowOff>
    </xdr:from>
    <xdr:to>
      <xdr:col>10</xdr:col>
      <xdr:colOff>165100</xdr:colOff>
      <xdr:row>78</xdr:row>
      <xdr:rowOff>53758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44885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123899</xdr:rowOff>
    </xdr:from>
    <xdr:to>
      <xdr:col>6</xdr:col>
      <xdr:colOff>38100</xdr:colOff>
      <xdr:row>78</xdr:row>
      <xdr:rowOff>54049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45176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5741</xdr:rowOff>
    </xdr:from>
    <xdr:to>
      <xdr:col>24</xdr:col>
      <xdr:colOff>63500</xdr:colOff>
      <xdr:row>92</xdr:row>
      <xdr:rowOff>161570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779141"/>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5741</xdr:rowOff>
    </xdr:from>
    <xdr:to>
      <xdr:col>19</xdr:col>
      <xdr:colOff>177800</xdr:colOff>
      <xdr:row>93</xdr:row>
      <xdr:rowOff>135706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779141"/>
          <a:ext cx="8890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111635</xdr:rowOff>
    </xdr:from>
    <xdr:to>
      <xdr:col>15</xdr:col>
      <xdr:colOff>50800</xdr:colOff>
      <xdr:row>93</xdr:row>
      <xdr:rowOff>135706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05648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111635</xdr:rowOff>
    </xdr:from>
    <xdr:to>
      <xdr:col>10</xdr:col>
      <xdr:colOff>114300</xdr:colOff>
      <xdr:row>93</xdr:row>
      <xdr:rowOff>137688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56485"/>
          <a:ext cx="889000" cy="2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110770</xdr:rowOff>
    </xdr:from>
    <xdr:to>
      <xdr:col>24</xdr:col>
      <xdr:colOff>114300</xdr:colOff>
      <xdr:row>93</xdr:row>
      <xdr:rowOff>40920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133647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3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126391</xdr:rowOff>
    </xdr:from>
    <xdr:to>
      <xdr:col>20</xdr:col>
      <xdr:colOff>38100</xdr:colOff>
      <xdr:row>92</xdr:row>
      <xdr:rowOff>56541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73068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5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84906</xdr:rowOff>
    </xdr:from>
    <xdr:to>
      <xdr:col>15</xdr:col>
      <xdr:colOff>101600</xdr:colOff>
      <xdr:row>94</xdr:row>
      <xdr:rowOff>15056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31583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60835</xdr:rowOff>
    </xdr:from>
    <xdr:to>
      <xdr:col>10</xdr:col>
      <xdr:colOff>165100</xdr:colOff>
      <xdr:row>93</xdr:row>
      <xdr:rowOff>162435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7512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78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86888</xdr:rowOff>
    </xdr:from>
    <xdr:to>
      <xdr:col>6</xdr:col>
      <xdr:colOff>38100</xdr:colOff>
      <xdr:row>94</xdr:row>
      <xdr:rowOff>17038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33565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0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152776</xdr:rowOff>
    </xdr:from>
    <xdr:to>
      <xdr:col>55</xdr:col>
      <xdr:colOff>0</xdr:colOff>
      <xdr:row>37</xdr:row>
      <xdr:rowOff>117671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24976"/>
          <a:ext cx="838200" cy="13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52104</xdr:rowOff>
    </xdr:from>
    <xdr:to>
      <xdr:col>50</xdr:col>
      <xdr:colOff>114300</xdr:colOff>
      <xdr:row>37</xdr:row>
      <xdr:rowOff>117671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24304"/>
          <a:ext cx="889000" cy="2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52104</xdr:rowOff>
    </xdr:from>
    <xdr:to>
      <xdr:col>45</xdr:col>
      <xdr:colOff>177800</xdr:colOff>
      <xdr:row>38</xdr:row>
      <xdr:rowOff>35706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24304"/>
          <a:ext cx="889000" cy="3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168046</xdr:rowOff>
    </xdr:from>
    <xdr:to>
      <xdr:col>41</xdr:col>
      <xdr:colOff>50800</xdr:colOff>
      <xdr:row>38</xdr:row>
      <xdr:rowOff>35706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40246"/>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101976</xdr:rowOff>
    </xdr:from>
    <xdr:to>
      <xdr:col>55</xdr:col>
      <xdr:colOff>50800</xdr:colOff>
      <xdr:row>37</xdr:row>
      <xdr:rowOff>32126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80403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66871</xdr:rowOff>
    </xdr:from>
    <xdr:to>
      <xdr:col>50</xdr:col>
      <xdr:colOff>165100</xdr:colOff>
      <xdr:row>37</xdr:row>
      <xdr:rowOff>168470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05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159597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0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1304</xdr:rowOff>
    </xdr:from>
    <xdr:to>
      <xdr:col>46</xdr:col>
      <xdr:colOff>38100</xdr:colOff>
      <xdr:row>36</xdr:row>
      <xdr:rowOff>102904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94031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6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156356</xdr:rowOff>
    </xdr:from>
    <xdr:to>
      <xdr:col>41</xdr:col>
      <xdr:colOff>101600</xdr:colOff>
      <xdr:row>38</xdr:row>
      <xdr:rowOff>86506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77633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63923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139989</xdr:rowOff>
    </xdr:from>
    <xdr:to>
      <xdr:col>55</xdr:col>
      <xdr:colOff>0</xdr:colOff>
      <xdr:row>58</xdr:row>
      <xdr:rowOff>145075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84089"/>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129093</xdr:rowOff>
    </xdr:from>
    <xdr:to>
      <xdr:col>50</xdr:col>
      <xdr:colOff>114300</xdr:colOff>
      <xdr:row>58</xdr:row>
      <xdr:rowOff>139989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73193"/>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109924</xdr:rowOff>
    </xdr:from>
    <xdr:to>
      <xdr:col>45</xdr:col>
      <xdr:colOff>177800</xdr:colOff>
      <xdr:row>58</xdr:row>
      <xdr:rowOff>129093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4024"/>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109924</xdr:rowOff>
    </xdr:from>
    <xdr:to>
      <xdr:col>41</xdr:col>
      <xdr:colOff>50800</xdr:colOff>
      <xdr:row>58</xdr:row>
      <xdr:rowOff>140487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54024"/>
          <a:ext cx="8890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94275</xdr:rowOff>
    </xdr:from>
    <xdr:to>
      <xdr:col>55</xdr:col>
      <xdr:colOff>50800</xdr:colOff>
      <xdr:row>59</xdr:row>
      <xdr:rowOff>24425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89189</xdr:rowOff>
    </xdr:from>
    <xdr:to>
      <xdr:col>50</xdr:col>
      <xdr:colOff>165100</xdr:colOff>
      <xdr:row>59</xdr:row>
      <xdr:rowOff>19339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10466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2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78293</xdr:rowOff>
    </xdr:from>
    <xdr:to>
      <xdr:col>46</xdr:col>
      <xdr:colOff>38100</xdr:colOff>
      <xdr:row>59</xdr:row>
      <xdr:rowOff>8443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171020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59124</xdr:rowOff>
    </xdr:from>
    <xdr:to>
      <xdr:col>41</xdr:col>
      <xdr:colOff>101600</xdr:colOff>
      <xdr:row>58</xdr:row>
      <xdr:rowOff>160724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151851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9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89687</xdr:rowOff>
    </xdr:from>
    <xdr:to>
      <xdr:col>36</xdr:col>
      <xdr:colOff>165100</xdr:colOff>
      <xdr:row>59</xdr:row>
      <xdr:rowOff>19837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10964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2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8096</xdr:rowOff>
    </xdr:from>
    <xdr:to>
      <xdr:col>55</xdr:col>
      <xdr:colOff>0</xdr:colOff>
      <xdr:row>79</xdr:row>
      <xdr:rowOff>15597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52646"/>
          <a:ext cx="8382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8096</xdr:rowOff>
    </xdr:from>
    <xdr:to>
      <xdr:col>50</xdr:col>
      <xdr:colOff>114300</xdr:colOff>
      <xdr:row>79</xdr:row>
      <xdr:rowOff>26953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52646"/>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137373</xdr:rowOff>
    </xdr:from>
    <xdr:to>
      <xdr:col>45</xdr:col>
      <xdr:colOff>177800</xdr:colOff>
      <xdr:row>79</xdr:row>
      <xdr:rowOff>26953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10473"/>
          <a:ext cx="889000" cy="6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137373</xdr:rowOff>
    </xdr:from>
    <xdr:to>
      <xdr:col>41</xdr:col>
      <xdr:colOff>50800</xdr:colOff>
      <xdr:row>78</xdr:row>
      <xdr:rowOff>146853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10473"/>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136247</xdr:rowOff>
    </xdr:from>
    <xdr:to>
      <xdr:col>55</xdr:col>
      <xdr:colOff>50800</xdr:colOff>
      <xdr:row>79</xdr:row>
      <xdr:rowOff>66397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51174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128746</xdr:rowOff>
    </xdr:from>
    <xdr:to>
      <xdr:col>50</xdr:col>
      <xdr:colOff>165100</xdr:colOff>
      <xdr:row>79</xdr:row>
      <xdr:rowOff>58896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50023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9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147603</xdr:rowOff>
    </xdr:from>
    <xdr:to>
      <xdr:col>46</xdr:col>
      <xdr:colOff>38100</xdr:colOff>
      <xdr:row>79</xdr:row>
      <xdr:rowOff>77753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68880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6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86573</xdr:rowOff>
    </xdr:from>
    <xdr:to>
      <xdr:col>41</xdr:col>
      <xdr:colOff>101600</xdr:colOff>
      <xdr:row>79</xdr:row>
      <xdr:rowOff>16723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7850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5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96053</xdr:rowOff>
    </xdr:from>
    <xdr:to>
      <xdr:col>36</xdr:col>
      <xdr:colOff>165100</xdr:colOff>
      <xdr:row>79</xdr:row>
      <xdr:rowOff>26203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17330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64478</xdr:rowOff>
    </xdr:from>
    <xdr:to>
      <xdr:col>55</xdr:col>
      <xdr:colOff>0</xdr:colOff>
      <xdr:row>98</xdr:row>
      <xdr:rowOff>68469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66578"/>
          <a:ext cx="8382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64478</xdr:rowOff>
    </xdr:from>
    <xdr:to>
      <xdr:col>50</xdr:col>
      <xdr:colOff>114300</xdr:colOff>
      <xdr:row>98</xdr:row>
      <xdr:rowOff>65796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66578"/>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44537</xdr:rowOff>
    </xdr:from>
    <xdr:to>
      <xdr:col>45</xdr:col>
      <xdr:colOff>177800</xdr:colOff>
      <xdr:row>98</xdr:row>
      <xdr:rowOff>65796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4663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44537</xdr:rowOff>
    </xdr:from>
    <xdr:to>
      <xdr:col>41</xdr:col>
      <xdr:colOff>50800</xdr:colOff>
      <xdr:row>98</xdr:row>
      <xdr:rowOff>77158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46637"/>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17669</xdr:rowOff>
    </xdr:from>
    <xdr:to>
      <xdr:col>55</xdr:col>
      <xdr:colOff>50800</xdr:colOff>
      <xdr:row>98</xdr:row>
      <xdr:rowOff>119269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13678</xdr:rowOff>
    </xdr:from>
    <xdr:to>
      <xdr:col>50</xdr:col>
      <xdr:colOff>165100</xdr:colOff>
      <xdr:row>98</xdr:row>
      <xdr:rowOff>115278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106405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0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14996</xdr:rowOff>
    </xdr:from>
    <xdr:to>
      <xdr:col>46</xdr:col>
      <xdr:colOff>38100</xdr:colOff>
      <xdr:row>98</xdr:row>
      <xdr:rowOff>116596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107723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165187</xdr:rowOff>
    </xdr:from>
    <xdr:to>
      <xdr:col>41</xdr:col>
      <xdr:colOff>101600</xdr:colOff>
      <xdr:row>98</xdr:row>
      <xdr:rowOff>95337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111864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26358</xdr:rowOff>
    </xdr:from>
    <xdr:to>
      <xdr:col>36</xdr:col>
      <xdr:colOff>165100</xdr:colOff>
      <xdr:row>98</xdr:row>
      <xdr:rowOff>127958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119085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104437</xdr:rowOff>
    </xdr:from>
    <xdr:to>
      <xdr:col>85</xdr:col>
      <xdr:colOff>127000</xdr:colOff>
      <xdr:row>39</xdr:row>
      <xdr:rowOff>18026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19537"/>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104437</xdr:rowOff>
    </xdr:from>
    <xdr:to>
      <xdr:col>81</xdr:col>
      <xdr:colOff>50800</xdr:colOff>
      <xdr:row>39</xdr:row>
      <xdr:rowOff>28336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19537"/>
          <a:ext cx="889000" cy="9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130253</xdr:rowOff>
    </xdr:from>
    <xdr:to>
      <xdr:col>76</xdr:col>
      <xdr:colOff>114300</xdr:colOff>
      <xdr:row>39</xdr:row>
      <xdr:rowOff>28336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5353"/>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55892</xdr:rowOff>
    </xdr:from>
    <xdr:to>
      <xdr:col>71</xdr:col>
      <xdr:colOff>177800</xdr:colOff>
      <xdr:row>38</xdr:row>
      <xdr:rowOff>130253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70992"/>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138676</xdr:rowOff>
    </xdr:from>
    <xdr:to>
      <xdr:col>85</xdr:col>
      <xdr:colOff>177800</xdr:colOff>
      <xdr:row>39</xdr:row>
      <xdr:rowOff>68826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98053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53637</xdr:rowOff>
    </xdr:from>
    <xdr:to>
      <xdr:col>81</xdr:col>
      <xdr:colOff>101600</xdr:colOff>
      <xdr:row>38</xdr:row>
      <xdr:rowOff>155237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4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148986</xdr:rowOff>
    </xdr:from>
    <xdr:to>
      <xdr:col>76</xdr:col>
      <xdr:colOff>165100</xdr:colOff>
      <xdr:row>39</xdr:row>
      <xdr:rowOff>79136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70263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79453</xdr:rowOff>
    </xdr:from>
    <xdr:to>
      <xdr:col>72</xdr:col>
      <xdr:colOff>38100</xdr:colOff>
      <xdr:row>39</xdr:row>
      <xdr:rowOff>9603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26129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5092</xdr:rowOff>
    </xdr:from>
    <xdr:to>
      <xdr:col>67</xdr:col>
      <xdr:colOff>101600</xdr:colOff>
      <xdr:row>38</xdr:row>
      <xdr:rowOff>106692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123219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100893</xdr:rowOff>
    </xdr:from>
    <xdr:to>
      <xdr:col>85</xdr:col>
      <xdr:colOff>127000</xdr:colOff>
      <xdr:row>78</xdr:row>
      <xdr:rowOff>124103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73993"/>
          <a:ext cx="8382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100893</xdr:rowOff>
    </xdr:from>
    <xdr:to>
      <xdr:col>81</xdr:col>
      <xdr:colOff>50800</xdr:colOff>
      <xdr:row>78</xdr:row>
      <xdr:rowOff>153420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73993"/>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153420</xdr:rowOff>
    </xdr:from>
    <xdr:to>
      <xdr:col>76</xdr:col>
      <xdr:colOff>114300</xdr:colOff>
      <xdr:row>78</xdr:row>
      <xdr:rowOff>161776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26520"/>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154071</xdr:rowOff>
    </xdr:from>
    <xdr:to>
      <xdr:col>71</xdr:col>
      <xdr:colOff>177800</xdr:colOff>
      <xdr:row>78</xdr:row>
      <xdr:rowOff>161776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527171"/>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73303</xdr:rowOff>
    </xdr:from>
    <xdr:to>
      <xdr:col>85</xdr:col>
      <xdr:colOff>177800</xdr:colOff>
      <xdr:row>79</xdr:row>
      <xdr:rowOff>3453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18590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50093</xdr:rowOff>
    </xdr:from>
    <xdr:to>
      <xdr:col>81</xdr:col>
      <xdr:colOff>101600</xdr:colOff>
      <xdr:row>78</xdr:row>
      <xdr:rowOff>151693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168220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102620</xdr:rowOff>
    </xdr:from>
    <xdr:to>
      <xdr:col>76</xdr:col>
      <xdr:colOff>165100</xdr:colOff>
      <xdr:row>79</xdr:row>
      <xdr:rowOff>32770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23897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110976</xdr:rowOff>
    </xdr:from>
    <xdr:to>
      <xdr:col>72</xdr:col>
      <xdr:colOff>38100</xdr:colOff>
      <xdr:row>79</xdr:row>
      <xdr:rowOff>41126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32253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103271</xdr:rowOff>
    </xdr:from>
    <xdr:to>
      <xdr:col>67</xdr:col>
      <xdr:colOff>101600</xdr:colOff>
      <xdr:row>79</xdr:row>
      <xdr:rowOff>33421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24548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6452</xdr:rowOff>
    </xdr:from>
    <xdr:to>
      <xdr:col>85</xdr:col>
      <xdr:colOff>127000</xdr:colOff>
      <xdr:row>98</xdr:row>
      <xdr:rowOff>11993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08552"/>
          <a:ext cx="8382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6452</xdr:rowOff>
    </xdr:from>
    <xdr:to>
      <xdr:col>81</xdr:col>
      <xdr:colOff>50800</xdr:colOff>
      <xdr:row>98</xdr:row>
      <xdr:rowOff>53493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8552"/>
          <a:ext cx="889000" cy="4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53493</xdr:rowOff>
    </xdr:from>
    <xdr:to>
      <xdr:col>76</xdr:col>
      <xdr:colOff>114300</xdr:colOff>
      <xdr:row>98</xdr:row>
      <xdr:rowOff>86348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5593"/>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15577</xdr:rowOff>
    </xdr:from>
    <xdr:to>
      <xdr:col>71</xdr:col>
      <xdr:colOff>177800</xdr:colOff>
      <xdr:row>98</xdr:row>
      <xdr:rowOff>86348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17677"/>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132643</xdr:rowOff>
    </xdr:from>
    <xdr:to>
      <xdr:col>85</xdr:col>
      <xdr:colOff>177800</xdr:colOff>
      <xdr:row>98</xdr:row>
      <xdr:rowOff>62793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111070</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4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127102</xdr:rowOff>
    </xdr:from>
    <xdr:to>
      <xdr:col>81</xdr:col>
      <xdr:colOff>101600</xdr:colOff>
      <xdr:row>98</xdr:row>
      <xdr:rowOff>57252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48379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2693</xdr:rowOff>
    </xdr:from>
    <xdr:to>
      <xdr:col>76</xdr:col>
      <xdr:colOff>165100</xdr:colOff>
      <xdr:row>98</xdr:row>
      <xdr:rowOff>104293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120820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35548</xdr:rowOff>
    </xdr:from>
    <xdr:to>
      <xdr:col>72</xdr:col>
      <xdr:colOff>38100</xdr:colOff>
      <xdr:row>98</xdr:row>
      <xdr:rowOff>137148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128275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136227</xdr:rowOff>
    </xdr:from>
    <xdr:to>
      <xdr:col>67</xdr:col>
      <xdr:colOff>101600</xdr:colOff>
      <xdr:row>98</xdr:row>
      <xdr:rowOff>66377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82904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97387</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2937"/>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97387</xdr:rowOff>
    </xdr:from>
    <xdr:to>
      <xdr:col>107</xdr:col>
      <xdr:colOff>50800</xdr:colOff>
      <xdr:row>59</xdr:row>
      <xdr:rowOff>97420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1293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80329</xdr:rowOff>
    </xdr:from>
    <xdr:to>
      <xdr:col>102</xdr:col>
      <xdr:colOff>114300</xdr:colOff>
      <xdr:row>59</xdr:row>
      <xdr:rowOff>97420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5879"/>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46587</xdr:rowOff>
    </xdr:from>
    <xdr:to>
      <xdr:col>107</xdr:col>
      <xdr:colOff>101600</xdr:colOff>
      <xdr:row>59</xdr:row>
      <xdr:rowOff>148187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139314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5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46620</xdr:rowOff>
    </xdr:from>
    <xdr:to>
      <xdr:col>102</xdr:col>
      <xdr:colOff>165100</xdr:colOff>
      <xdr:row>59</xdr:row>
      <xdr:rowOff>148220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139347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5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29529</xdr:rowOff>
    </xdr:from>
    <xdr:to>
      <xdr:col>98</xdr:col>
      <xdr:colOff>38100</xdr:colOff>
      <xdr:row>59</xdr:row>
      <xdr:rowOff>131129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122256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62371</xdr:rowOff>
    </xdr:from>
    <xdr:to>
      <xdr:col>116</xdr:col>
      <xdr:colOff>63500</xdr:colOff>
      <xdr:row>78</xdr:row>
      <xdr:rowOff>70848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435471"/>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70848</xdr:rowOff>
    </xdr:from>
    <xdr:to>
      <xdr:col>111</xdr:col>
      <xdr:colOff>177800</xdr:colOff>
      <xdr:row>78</xdr:row>
      <xdr:rowOff>76087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4394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76087</xdr:rowOff>
    </xdr:from>
    <xdr:to>
      <xdr:col>107</xdr:col>
      <xdr:colOff>50800</xdr:colOff>
      <xdr:row>78</xdr:row>
      <xdr:rowOff>80724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4918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80166</xdr:rowOff>
    </xdr:from>
    <xdr:to>
      <xdr:col>102</xdr:col>
      <xdr:colOff>114300</xdr:colOff>
      <xdr:row>78</xdr:row>
      <xdr:rowOff>80724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45326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11571</xdr:rowOff>
    </xdr:from>
    <xdr:to>
      <xdr:col>116</xdr:col>
      <xdr:colOff>114300</xdr:colOff>
      <xdr:row>78</xdr:row>
      <xdr:rowOff>113171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97948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20048</xdr:rowOff>
    </xdr:from>
    <xdr:to>
      <xdr:col>112</xdr:col>
      <xdr:colOff>38100</xdr:colOff>
      <xdr:row>78</xdr:row>
      <xdr:rowOff>121648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112775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25287</xdr:rowOff>
    </xdr:from>
    <xdr:to>
      <xdr:col>107</xdr:col>
      <xdr:colOff>101600</xdr:colOff>
      <xdr:row>78</xdr:row>
      <xdr:rowOff>126887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118014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29924</xdr:rowOff>
    </xdr:from>
    <xdr:to>
      <xdr:col>102</xdr:col>
      <xdr:colOff>165100</xdr:colOff>
      <xdr:row>78</xdr:row>
      <xdr:rowOff>131524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122651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29366</xdr:rowOff>
    </xdr:from>
    <xdr:to>
      <xdr:col>98</xdr:col>
      <xdr:colOff>38100</xdr:colOff>
      <xdr:row>78</xdr:row>
      <xdr:rowOff>130966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122093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181,723</a:t>
          </a:r>
          <a:r>
            <a:rPr kumimoji="1" lang="ja-JP" altLang="en-US" sz="1300">
              <a:latin typeface="ＭＳ Ｐゴシック" panose="020B0600070205080204" pitchFamily="50" charset="-128"/>
              <a:ea typeface="ＭＳ Ｐゴシック" panose="020B0600070205080204" pitchFamily="50" charset="-128"/>
            </a:rPr>
            <a:t>円と上昇傾向にあるが、類似団体平均と比較すると低い状況である。これは、職員の新規採用を抑制してきたためである。また、扶助費については、住民一人当たり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142,130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円となっており、類似団体平均と比較して高い状況である。昨年度と比較すると保育所運営費等の減により減少しているが、医療費が高いことが要因である。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9998</xdr:rowOff>
    </xdr:from>
    <xdr:to>
      <xdr:col>24</xdr:col>
      <xdr:colOff>63500</xdr:colOff>
      <xdr:row>38</xdr:row>
      <xdr:rowOff>11855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25098"/>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9998</xdr:rowOff>
    </xdr:from>
    <xdr:to>
      <xdr:col>19</xdr:col>
      <xdr:colOff>177800</xdr:colOff>
      <xdr:row>38</xdr:row>
      <xdr:rowOff>21899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25098"/>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17399</xdr:rowOff>
    </xdr:from>
    <xdr:to>
      <xdr:col>15</xdr:col>
      <xdr:colOff>50800</xdr:colOff>
      <xdr:row>38</xdr:row>
      <xdr:rowOff>21899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32499"/>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17399</xdr:rowOff>
    </xdr:from>
    <xdr:to>
      <xdr:col>10</xdr:col>
      <xdr:colOff>114300</xdr:colOff>
      <xdr:row>38</xdr:row>
      <xdr:rowOff>22671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32499"/>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132505</xdr:rowOff>
    </xdr:from>
    <xdr:to>
      <xdr:col>24</xdr:col>
      <xdr:colOff>114300</xdr:colOff>
      <xdr:row>38</xdr:row>
      <xdr:rowOff>62655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155382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130648</xdr:rowOff>
    </xdr:from>
    <xdr:to>
      <xdr:col>20</xdr:col>
      <xdr:colOff>38100</xdr:colOff>
      <xdr:row>38</xdr:row>
      <xdr:rowOff>60798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77325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142549</xdr:rowOff>
    </xdr:from>
    <xdr:to>
      <xdr:col>15</xdr:col>
      <xdr:colOff>101600</xdr:colOff>
      <xdr:row>38</xdr:row>
      <xdr:rowOff>72699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89226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138049</xdr:rowOff>
    </xdr:from>
    <xdr:to>
      <xdr:col>10</xdr:col>
      <xdr:colOff>165100</xdr:colOff>
      <xdr:row>38</xdr:row>
      <xdr:rowOff>68199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84726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143321</xdr:rowOff>
    </xdr:from>
    <xdr:to>
      <xdr:col>6</xdr:col>
      <xdr:colOff>38100</xdr:colOff>
      <xdr:row>38</xdr:row>
      <xdr:rowOff>73471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89998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43875</xdr:rowOff>
    </xdr:from>
    <xdr:to>
      <xdr:col>24</xdr:col>
      <xdr:colOff>63500</xdr:colOff>
      <xdr:row>58</xdr:row>
      <xdr:rowOff>87547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87975"/>
          <a:ext cx="8382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51826</xdr:rowOff>
    </xdr:from>
    <xdr:to>
      <xdr:col>19</xdr:col>
      <xdr:colOff>177800</xdr:colOff>
      <xdr:row>58</xdr:row>
      <xdr:rowOff>87547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95926"/>
          <a:ext cx="889000" cy="3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51826</xdr:rowOff>
    </xdr:from>
    <xdr:to>
      <xdr:col>15</xdr:col>
      <xdr:colOff>50800</xdr:colOff>
      <xdr:row>58</xdr:row>
      <xdr:rowOff>128575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5926"/>
          <a:ext cx="889000" cy="7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25147</xdr:rowOff>
    </xdr:from>
    <xdr:to>
      <xdr:col>10</xdr:col>
      <xdr:colOff>114300</xdr:colOff>
      <xdr:row>58</xdr:row>
      <xdr:rowOff>128575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69247"/>
          <a:ext cx="889000" cy="1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164525</xdr:rowOff>
    </xdr:from>
    <xdr:to>
      <xdr:col>24</xdr:col>
      <xdr:colOff>114300</xdr:colOff>
      <xdr:row>58</xdr:row>
      <xdr:rowOff>94675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142952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36747</xdr:rowOff>
    </xdr:from>
    <xdr:to>
      <xdr:col>20</xdr:col>
      <xdr:colOff>38100</xdr:colOff>
      <xdr:row>58</xdr:row>
      <xdr:rowOff>138347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129474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7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1026</xdr:rowOff>
    </xdr:from>
    <xdr:to>
      <xdr:col>15</xdr:col>
      <xdr:colOff>101600</xdr:colOff>
      <xdr:row>58</xdr:row>
      <xdr:rowOff>102626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93753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3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77775</xdr:rowOff>
    </xdr:from>
    <xdr:to>
      <xdr:col>10</xdr:col>
      <xdr:colOff>165100</xdr:colOff>
      <xdr:row>59</xdr:row>
      <xdr:rowOff>7925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170502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1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145797</xdr:rowOff>
    </xdr:from>
    <xdr:to>
      <xdr:col>6</xdr:col>
      <xdr:colOff>38100</xdr:colOff>
      <xdr:row>58</xdr:row>
      <xdr:rowOff>75947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92474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9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7769</xdr:rowOff>
    </xdr:from>
    <xdr:to>
      <xdr:col>24</xdr:col>
      <xdr:colOff>63500</xdr:colOff>
      <xdr:row>78</xdr:row>
      <xdr:rowOff>49789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80869"/>
          <a:ext cx="838200" cy="4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131792</xdr:rowOff>
    </xdr:from>
    <xdr:to>
      <xdr:col>19</xdr:col>
      <xdr:colOff>177800</xdr:colOff>
      <xdr:row>78</xdr:row>
      <xdr:rowOff>7769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33442"/>
          <a:ext cx="889000" cy="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131792</xdr:rowOff>
    </xdr:from>
    <xdr:to>
      <xdr:col>15</xdr:col>
      <xdr:colOff>50800</xdr:colOff>
      <xdr:row>78</xdr:row>
      <xdr:rowOff>91058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33442"/>
          <a:ext cx="889000" cy="1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91058</xdr:rowOff>
    </xdr:from>
    <xdr:to>
      <xdr:col>10</xdr:col>
      <xdr:colOff>114300</xdr:colOff>
      <xdr:row>78</xdr:row>
      <xdr:rowOff>115657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4158"/>
          <a:ext cx="889000" cy="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170439</xdr:rowOff>
    </xdr:from>
    <xdr:to>
      <xdr:col>24</xdr:col>
      <xdr:colOff>114300</xdr:colOff>
      <xdr:row>78</xdr:row>
      <xdr:rowOff>100589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148866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5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128419</xdr:rowOff>
    </xdr:from>
    <xdr:to>
      <xdr:col>20</xdr:col>
      <xdr:colOff>38100</xdr:colOff>
      <xdr:row>78</xdr:row>
      <xdr:rowOff>58569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75096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0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80992</xdr:rowOff>
    </xdr:from>
    <xdr:to>
      <xdr:col>15</xdr:col>
      <xdr:colOff>101600</xdr:colOff>
      <xdr:row>78</xdr:row>
      <xdr:rowOff>11142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5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40258</xdr:rowOff>
    </xdr:from>
    <xdr:to>
      <xdr:col>10</xdr:col>
      <xdr:colOff>165100</xdr:colOff>
      <xdr:row>78</xdr:row>
      <xdr:rowOff>141858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64857</xdr:rowOff>
    </xdr:from>
    <xdr:to>
      <xdr:col>6</xdr:col>
      <xdr:colOff>38100</xdr:colOff>
      <xdr:row>78</xdr:row>
      <xdr:rowOff>166457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157584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113433</xdr:rowOff>
    </xdr:from>
    <xdr:to>
      <xdr:col>24</xdr:col>
      <xdr:colOff>63500</xdr:colOff>
      <xdr:row>98</xdr:row>
      <xdr:rowOff>121298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15533"/>
          <a:ext cx="8382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121298</xdr:rowOff>
    </xdr:from>
    <xdr:to>
      <xdr:col>19</xdr:col>
      <xdr:colOff>177800</xdr:colOff>
      <xdr:row>98</xdr:row>
      <xdr:rowOff>132697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23398"/>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132697</xdr:rowOff>
    </xdr:from>
    <xdr:to>
      <xdr:col>15</xdr:col>
      <xdr:colOff>50800</xdr:colOff>
      <xdr:row>98</xdr:row>
      <xdr:rowOff>139500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34797"/>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139500</xdr:rowOff>
    </xdr:from>
    <xdr:to>
      <xdr:col>10</xdr:col>
      <xdr:colOff>114300</xdr:colOff>
      <xdr:row>98</xdr:row>
      <xdr:rowOff>142371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41600"/>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62633</xdr:rowOff>
    </xdr:from>
    <xdr:to>
      <xdr:col>24</xdr:col>
      <xdr:colOff>114300</xdr:colOff>
      <xdr:row>98</xdr:row>
      <xdr:rowOff>164233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149010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70498</xdr:rowOff>
    </xdr:from>
    <xdr:to>
      <xdr:col>20</xdr:col>
      <xdr:colOff>38100</xdr:colOff>
      <xdr:row>99</xdr:row>
      <xdr:rowOff>648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163225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81897</xdr:rowOff>
    </xdr:from>
    <xdr:to>
      <xdr:col>15</xdr:col>
      <xdr:colOff>101600</xdr:colOff>
      <xdr:row>99</xdr:row>
      <xdr:rowOff>12047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88700</xdr:rowOff>
    </xdr:from>
    <xdr:to>
      <xdr:col>10</xdr:col>
      <xdr:colOff>165100</xdr:colOff>
      <xdr:row>99</xdr:row>
      <xdr:rowOff>18850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91571</xdr:rowOff>
    </xdr:from>
    <xdr:to>
      <xdr:col>6</xdr:col>
      <xdr:colOff>38100</xdr:colOff>
      <xdr:row>99</xdr:row>
      <xdr:rowOff>21721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41440</xdr:rowOff>
    </xdr:from>
    <xdr:to>
      <xdr:col>55</xdr:col>
      <xdr:colOff>0</xdr:colOff>
      <xdr:row>39</xdr:row>
      <xdr:rowOff>41459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27990"/>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41440</xdr:rowOff>
    </xdr:from>
    <xdr:to>
      <xdr:col>50</xdr:col>
      <xdr:colOff>114300</xdr:colOff>
      <xdr:row>39</xdr:row>
      <xdr:rowOff>41554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2799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41554</xdr:rowOff>
    </xdr:from>
    <xdr:to>
      <xdr:col>45</xdr:col>
      <xdr:colOff>177800</xdr:colOff>
      <xdr:row>39</xdr:row>
      <xdr:rowOff>41669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2810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41669</xdr:rowOff>
    </xdr:from>
    <xdr:to>
      <xdr:col>41</xdr:col>
      <xdr:colOff>50800</xdr:colOff>
      <xdr:row>39</xdr:row>
      <xdr:rowOff>41783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2821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162109</xdr:rowOff>
    </xdr:from>
    <xdr:to>
      <xdr:col>55</xdr:col>
      <xdr:colOff>50800</xdr:colOff>
      <xdr:row>39</xdr:row>
      <xdr:rowOff>92259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162090</xdr:rowOff>
    </xdr:from>
    <xdr:to>
      <xdr:col>50</xdr:col>
      <xdr:colOff>165100</xdr:colOff>
      <xdr:row>39</xdr:row>
      <xdr:rowOff>92240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83367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162204</xdr:rowOff>
    </xdr:from>
    <xdr:to>
      <xdr:col>46</xdr:col>
      <xdr:colOff>38100</xdr:colOff>
      <xdr:row>39</xdr:row>
      <xdr:rowOff>92354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83481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162319</xdr:rowOff>
    </xdr:from>
    <xdr:to>
      <xdr:col>41</xdr:col>
      <xdr:colOff>101600</xdr:colOff>
      <xdr:row>39</xdr:row>
      <xdr:rowOff>92469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83596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7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83710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70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100354</xdr:rowOff>
    </xdr:from>
    <xdr:to>
      <xdr:col>55</xdr:col>
      <xdr:colOff>0</xdr:colOff>
      <xdr:row>57</xdr:row>
      <xdr:rowOff>125923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73004"/>
          <a:ext cx="8382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112325</xdr:rowOff>
    </xdr:from>
    <xdr:to>
      <xdr:col>50</xdr:col>
      <xdr:colOff>114300</xdr:colOff>
      <xdr:row>57</xdr:row>
      <xdr:rowOff>125923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84975"/>
          <a:ext cx="8890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70921</xdr:rowOff>
    </xdr:from>
    <xdr:to>
      <xdr:col>45</xdr:col>
      <xdr:colOff>177800</xdr:colOff>
      <xdr:row>57</xdr:row>
      <xdr:rowOff>112325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43571"/>
          <a:ext cx="889000" cy="4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70921</xdr:rowOff>
    </xdr:from>
    <xdr:to>
      <xdr:col>41</xdr:col>
      <xdr:colOff>50800</xdr:colOff>
      <xdr:row>57</xdr:row>
      <xdr:rowOff>165637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43571"/>
          <a:ext cx="889000" cy="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49554</xdr:rowOff>
    </xdr:from>
    <xdr:to>
      <xdr:col>55</xdr:col>
      <xdr:colOff>50800</xdr:colOff>
      <xdr:row>57</xdr:row>
      <xdr:rowOff>151154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75123</xdr:rowOff>
    </xdr:from>
    <xdr:to>
      <xdr:col>50</xdr:col>
      <xdr:colOff>165100</xdr:colOff>
      <xdr:row>58</xdr:row>
      <xdr:rowOff>5273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167850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61525</xdr:rowOff>
    </xdr:from>
    <xdr:to>
      <xdr:col>46</xdr:col>
      <xdr:colOff>38100</xdr:colOff>
      <xdr:row>57</xdr:row>
      <xdr:rowOff>163125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154252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20121</xdr:rowOff>
    </xdr:from>
    <xdr:to>
      <xdr:col>41</xdr:col>
      <xdr:colOff>101600</xdr:colOff>
      <xdr:row>57</xdr:row>
      <xdr:rowOff>121721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112848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8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114837</xdr:rowOff>
    </xdr:from>
    <xdr:to>
      <xdr:col>36</xdr:col>
      <xdr:colOff>165100</xdr:colOff>
      <xdr:row>58</xdr:row>
      <xdr:rowOff>44987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36114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8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40118</xdr:rowOff>
    </xdr:from>
    <xdr:to>
      <xdr:col>55</xdr:col>
      <xdr:colOff>0</xdr:colOff>
      <xdr:row>79</xdr:row>
      <xdr:rowOff>42111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84668"/>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40346</xdr:rowOff>
    </xdr:from>
    <xdr:to>
      <xdr:col>50</xdr:col>
      <xdr:colOff>114300</xdr:colOff>
      <xdr:row>79</xdr:row>
      <xdr:rowOff>42111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84896"/>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39798</xdr:rowOff>
    </xdr:from>
    <xdr:to>
      <xdr:col>45</xdr:col>
      <xdr:colOff>177800</xdr:colOff>
      <xdr:row>79</xdr:row>
      <xdr:rowOff>40346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8434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39798</xdr:rowOff>
    </xdr:from>
    <xdr:to>
      <xdr:col>41</xdr:col>
      <xdr:colOff>50800</xdr:colOff>
      <xdr:row>79</xdr:row>
      <xdr:rowOff>41901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8434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160768</xdr:rowOff>
    </xdr:from>
    <xdr:to>
      <xdr:col>55</xdr:col>
      <xdr:colOff>50800</xdr:colOff>
      <xdr:row>79</xdr:row>
      <xdr:rowOff>90918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75695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4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162761</xdr:rowOff>
    </xdr:from>
    <xdr:to>
      <xdr:col>50</xdr:col>
      <xdr:colOff>165100</xdr:colOff>
      <xdr:row>79</xdr:row>
      <xdr:rowOff>92911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84038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160996</xdr:rowOff>
    </xdr:from>
    <xdr:to>
      <xdr:col>46</xdr:col>
      <xdr:colOff>38100</xdr:colOff>
      <xdr:row>79</xdr:row>
      <xdr:rowOff>91146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82273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2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160448</xdr:rowOff>
    </xdr:from>
    <xdr:to>
      <xdr:col>41</xdr:col>
      <xdr:colOff>101600</xdr:colOff>
      <xdr:row>79</xdr:row>
      <xdr:rowOff>90598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81725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2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162551</xdr:rowOff>
    </xdr:from>
    <xdr:to>
      <xdr:col>36</xdr:col>
      <xdr:colOff>165100</xdr:colOff>
      <xdr:row>79</xdr:row>
      <xdr:rowOff>92701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83828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109905</xdr:rowOff>
    </xdr:from>
    <xdr:to>
      <xdr:col>55</xdr:col>
      <xdr:colOff>0</xdr:colOff>
      <xdr:row>97</xdr:row>
      <xdr:rowOff>117484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0555"/>
          <a:ext cx="8382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109905</xdr:rowOff>
    </xdr:from>
    <xdr:to>
      <xdr:col>50</xdr:col>
      <xdr:colOff>114300</xdr:colOff>
      <xdr:row>97</xdr:row>
      <xdr:rowOff>117154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40555"/>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93300</xdr:rowOff>
    </xdr:from>
    <xdr:to>
      <xdr:col>45</xdr:col>
      <xdr:colOff>177800</xdr:colOff>
      <xdr:row>97</xdr:row>
      <xdr:rowOff>117154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23950"/>
          <a:ext cx="889000" cy="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93300</xdr:rowOff>
    </xdr:from>
    <xdr:to>
      <xdr:col>41</xdr:col>
      <xdr:colOff>50800</xdr:colOff>
      <xdr:row>97</xdr:row>
      <xdr:rowOff>112765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23950"/>
          <a:ext cx="889000" cy="1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66684</xdr:rowOff>
    </xdr:from>
    <xdr:to>
      <xdr:col>55</xdr:col>
      <xdr:colOff>50800</xdr:colOff>
      <xdr:row>97</xdr:row>
      <xdr:rowOff>168284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59105</xdr:rowOff>
    </xdr:from>
    <xdr:to>
      <xdr:col>50</xdr:col>
      <xdr:colOff>165100</xdr:colOff>
      <xdr:row>97</xdr:row>
      <xdr:rowOff>160705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151832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8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66354</xdr:rowOff>
    </xdr:from>
    <xdr:to>
      <xdr:col>46</xdr:col>
      <xdr:colOff>38100</xdr:colOff>
      <xdr:row>97</xdr:row>
      <xdr:rowOff>167954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159081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8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42500</xdr:rowOff>
    </xdr:from>
    <xdr:to>
      <xdr:col>41</xdr:col>
      <xdr:colOff>101600</xdr:colOff>
      <xdr:row>97</xdr:row>
      <xdr:rowOff>144100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160627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4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61965</xdr:rowOff>
    </xdr:from>
    <xdr:to>
      <xdr:col>36</xdr:col>
      <xdr:colOff>165100</xdr:colOff>
      <xdr:row>97</xdr:row>
      <xdr:rowOff>163565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154692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146522</xdr:rowOff>
    </xdr:from>
    <xdr:to>
      <xdr:col>85</xdr:col>
      <xdr:colOff>127000</xdr:colOff>
      <xdr:row>38</xdr:row>
      <xdr:rowOff>162312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61622"/>
          <a:ext cx="8382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162312</xdr:rowOff>
    </xdr:from>
    <xdr:to>
      <xdr:col>81</xdr:col>
      <xdr:colOff>50800</xdr:colOff>
      <xdr:row>39</xdr:row>
      <xdr:rowOff>15978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77412"/>
          <a:ext cx="8890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164457</xdr:rowOff>
    </xdr:from>
    <xdr:to>
      <xdr:col>76</xdr:col>
      <xdr:colOff>114300</xdr:colOff>
      <xdr:row>39</xdr:row>
      <xdr:rowOff>15978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79557"/>
          <a:ext cx="8890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164457</xdr:rowOff>
    </xdr:from>
    <xdr:to>
      <xdr:col>71</xdr:col>
      <xdr:colOff>177800</xdr:colOff>
      <xdr:row>38</xdr:row>
      <xdr:rowOff>164771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79557"/>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95722</xdr:rowOff>
    </xdr:from>
    <xdr:to>
      <xdr:col>85</xdr:col>
      <xdr:colOff>177800</xdr:colOff>
      <xdr:row>39</xdr:row>
      <xdr:rowOff>25872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10649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111512</xdr:rowOff>
    </xdr:from>
    <xdr:to>
      <xdr:col>81</xdr:col>
      <xdr:colOff>101600</xdr:colOff>
      <xdr:row>39</xdr:row>
      <xdr:rowOff>41662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32789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136628</xdr:rowOff>
    </xdr:from>
    <xdr:to>
      <xdr:col>76</xdr:col>
      <xdr:colOff>165100</xdr:colOff>
      <xdr:row>39</xdr:row>
      <xdr:rowOff>66778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57905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113657</xdr:rowOff>
    </xdr:from>
    <xdr:to>
      <xdr:col>72</xdr:col>
      <xdr:colOff>38100</xdr:colOff>
      <xdr:row>39</xdr:row>
      <xdr:rowOff>43807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34934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113971</xdr:rowOff>
    </xdr:from>
    <xdr:to>
      <xdr:col>67</xdr:col>
      <xdr:colOff>101600</xdr:colOff>
      <xdr:row>39</xdr:row>
      <xdr:rowOff>44121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35248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33110</xdr:rowOff>
    </xdr:from>
    <xdr:to>
      <xdr:col>85</xdr:col>
      <xdr:colOff>127000</xdr:colOff>
      <xdr:row>58</xdr:row>
      <xdr:rowOff>118306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77210"/>
          <a:ext cx="838200" cy="8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118306</xdr:rowOff>
    </xdr:from>
    <xdr:to>
      <xdr:col>81</xdr:col>
      <xdr:colOff>50800</xdr:colOff>
      <xdr:row>58</xdr:row>
      <xdr:rowOff>167881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62406"/>
          <a:ext cx="8890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167881</xdr:rowOff>
    </xdr:from>
    <xdr:to>
      <xdr:col>76</xdr:col>
      <xdr:colOff>114300</xdr:colOff>
      <xdr:row>59</xdr:row>
      <xdr:rowOff>12326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111981"/>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12326</xdr:rowOff>
    </xdr:from>
    <xdr:to>
      <xdr:col>71</xdr:col>
      <xdr:colOff>177800</xdr:colOff>
      <xdr:row>59</xdr:row>
      <xdr:rowOff>14099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127876"/>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153760</xdr:rowOff>
    </xdr:from>
    <xdr:to>
      <xdr:col>85</xdr:col>
      <xdr:colOff>177800</xdr:colOff>
      <xdr:row>58</xdr:row>
      <xdr:rowOff>83910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132187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67506</xdr:rowOff>
    </xdr:from>
    <xdr:to>
      <xdr:col>81</xdr:col>
      <xdr:colOff>101600</xdr:colOff>
      <xdr:row>58</xdr:row>
      <xdr:rowOff>169106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160233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0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117081</xdr:rowOff>
    </xdr:from>
    <xdr:to>
      <xdr:col>76</xdr:col>
      <xdr:colOff>165100</xdr:colOff>
      <xdr:row>59</xdr:row>
      <xdr:rowOff>47231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38358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132976</xdr:rowOff>
    </xdr:from>
    <xdr:to>
      <xdr:col>72</xdr:col>
      <xdr:colOff>38100</xdr:colOff>
      <xdr:row>59</xdr:row>
      <xdr:rowOff>63126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54253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134749</xdr:rowOff>
    </xdr:from>
    <xdr:to>
      <xdr:col>67</xdr:col>
      <xdr:colOff>101600</xdr:colOff>
      <xdr:row>59</xdr:row>
      <xdr:rowOff>64899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56026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104437</xdr:rowOff>
    </xdr:from>
    <xdr:to>
      <xdr:col>85</xdr:col>
      <xdr:colOff>127000</xdr:colOff>
      <xdr:row>79</xdr:row>
      <xdr:rowOff>18025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77537"/>
          <a:ext cx="838200" cy="8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104437</xdr:rowOff>
    </xdr:from>
    <xdr:to>
      <xdr:col>81</xdr:col>
      <xdr:colOff>50800</xdr:colOff>
      <xdr:row>79</xdr:row>
      <xdr:rowOff>28336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77537"/>
          <a:ext cx="889000" cy="9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130253</xdr:rowOff>
    </xdr:from>
    <xdr:to>
      <xdr:col>76</xdr:col>
      <xdr:colOff>114300</xdr:colOff>
      <xdr:row>79</xdr:row>
      <xdr:rowOff>28336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03353"/>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55893</xdr:rowOff>
    </xdr:from>
    <xdr:to>
      <xdr:col>71</xdr:col>
      <xdr:colOff>177800</xdr:colOff>
      <xdr:row>78</xdr:row>
      <xdr:rowOff>130253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28993"/>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138675</xdr:rowOff>
    </xdr:from>
    <xdr:to>
      <xdr:col>85</xdr:col>
      <xdr:colOff>177800</xdr:colOff>
      <xdr:row>79</xdr:row>
      <xdr:rowOff>68825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98052</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9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53637</xdr:rowOff>
    </xdr:from>
    <xdr:to>
      <xdr:col>81</xdr:col>
      <xdr:colOff>101600</xdr:colOff>
      <xdr:row>78</xdr:row>
      <xdr:rowOff>155237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0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148986</xdr:rowOff>
    </xdr:from>
    <xdr:to>
      <xdr:col>76</xdr:col>
      <xdr:colOff>165100</xdr:colOff>
      <xdr:row>79</xdr:row>
      <xdr:rowOff>79136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70263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79453</xdr:rowOff>
    </xdr:from>
    <xdr:to>
      <xdr:col>72</xdr:col>
      <xdr:colOff>38100</xdr:colOff>
      <xdr:row>79</xdr:row>
      <xdr:rowOff>9603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26130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5093</xdr:rowOff>
    </xdr:from>
    <xdr:to>
      <xdr:col>67</xdr:col>
      <xdr:colOff>101600</xdr:colOff>
      <xdr:row>78</xdr:row>
      <xdr:rowOff>106693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123220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100893</xdr:rowOff>
    </xdr:from>
    <xdr:to>
      <xdr:col>85</xdr:col>
      <xdr:colOff>127000</xdr:colOff>
      <xdr:row>98</xdr:row>
      <xdr:rowOff>124103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02993"/>
          <a:ext cx="8382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100893</xdr:rowOff>
    </xdr:from>
    <xdr:to>
      <xdr:col>81</xdr:col>
      <xdr:colOff>50800</xdr:colOff>
      <xdr:row>98</xdr:row>
      <xdr:rowOff>153420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02993"/>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153420</xdr:rowOff>
    </xdr:from>
    <xdr:to>
      <xdr:col>76</xdr:col>
      <xdr:colOff>114300</xdr:colOff>
      <xdr:row>98</xdr:row>
      <xdr:rowOff>161776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55520"/>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154071</xdr:rowOff>
    </xdr:from>
    <xdr:to>
      <xdr:col>71</xdr:col>
      <xdr:colOff>177800</xdr:colOff>
      <xdr:row>98</xdr:row>
      <xdr:rowOff>161776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56171"/>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73303</xdr:rowOff>
    </xdr:from>
    <xdr:to>
      <xdr:col>85</xdr:col>
      <xdr:colOff>177800</xdr:colOff>
      <xdr:row>99</xdr:row>
      <xdr:rowOff>3453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18590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50093</xdr:rowOff>
    </xdr:from>
    <xdr:to>
      <xdr:col>81</xdr:col>
      <xdr:colOff>101600</xdr:colOff>
      <xdr:row>98</xdr:row>
      <xdr:rowOff>151693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168220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6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102620</xdr:rowOff>
    </xdr:from>
    <xdr:to>
      <xdr:col>76</xdr:col>
      <xdr:colOff>165100</xdr:colOff>
      <xdr:row>99</xdr:row>
      <xdr:rowOff>32770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23897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9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110976</xdr:rowOff>
    </xdr:from>
    <xdr:to>
      <xdr:col>72</xdr:col>
      <xdr:colOff>38100</xdr:colOff>
      <xdr:row>99</xdr:row>
      <xdr:rowOff>41126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32253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103271</xdr:rowOff>
    </xdr:from>
    <xdr:to>
      <xdr:col>67</xdr:col>
      <xdr:colOff>101600</xdr:colOff>
      <xdr:row>99</xdr:row>
      <xdr:rowOff>33421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24548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145,278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状況であるが上昇している。これは学校建設事業のための普通建設事業費や学校の電算機器更新による物件費の増加によるものである。その他の項目については、類似団体平均と比較して同等もしくは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財政調整基金残高は、積み増し（利息の増加のみ）、取崩しは行っていないが、標準財政規模の増減に伴い比率も増減している。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実質単年度収支は、過去から繰上償還を実施しているため、例年高くなっているが、令和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年度については、繰上償還額が低いため、例年よりも低くなっている。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赤字額要因は、住宅新築資金等貸付事業特別会計の貸付金元利収入の滞納繰越分であるが、これは年々減少しており、今後も継続して徴収を行い、赤字からの早期脱却を図る。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4015764</v>
      </c>
      <c r="BO4" s="407"/>
      <c r="BP4" s="407"/>
      <c r="BQ4" s="407"/>
      <c r="BR4" s="407"/>
      <c r="BS4" s="407"/>
      <c r="BT4" s="407"/>
      <c r="BU4" s="408"/>
      <c r="BV4" s="406">
        <v>3717418</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5.4</v>
      </c>
      <c r="CU4" s="413"/>
      <c r="CV4" s="413"/>
      <c r="CW4" s="413"/>
      <c r="CX4" s="413"/>
      <c r="CY4" s="413"/>
      <c r="CZ4" s="413"/>
      <c r="DA4" s="414"/>
      <c r="DB4" s="412">
        <v>2.5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3920129</v>
      </c>
      <c r="BO5" s="444"/>
      <c r="BP5" s="444"/>
      <c r="BQ5" s="444"/>
      <c r="BR5" s="444"/>
      <c r="BS5" s="444"/>
      <c r="BT5" s="444"/>
      <c r="BU5" s="445"/>
      <c r="BV5" s="443">
        <v>3673536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82.7</v>
      </c>
      <c r="CU5" s="441"/>
      <c r="CV5" s="441"/>
      <c r="CW5" s="441"/>
      <c r="CX5" s="441"/>
      <c r="CY5" s="441"/>
      <c r="CZ5" s="441"/>
      <c r="DA5" s="442"/>
      <c r="DB5" s="440">
        <v>77.8</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95635</v>
      </c>
      <c r="BO6" s="444"/>
      <c r="BP6" s="444"/>
      <c r="BQ6" s="444"/>
      <c r="BR6" s="444"/>
      <c r="BS6" s="444"/>
      <c r="BT6" s="444"/>
      <c r="BU6" s="445"/>
      <c r="BV6" s="443">
        <v>43882</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83.4</v>
      </c>
      <c r="CU6" s="481"/>
      <c r="CV6" s="481"/>
      <c r="CW6" s="481"/>
      <c r="CX6" s="481"/>
      <c r="CY6" s="481"/>
      <c r="CZ6" s="481"/>
      <c r="DA6" s="482"/>
      <c r="DB6" s="480">
        <v>80.3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10186</v>
      </c>
      <c r="BO7" s="444"/>
      <c r="BP7" s="444"/>
      <c r="BQ7" s="444"/>
      <c r="BR7" s="444"/>
      <c r="BS7" s="444"/>
      <c r="BT7" s="444"/>
      <c r="BU7" s="445"/>
      <c r="BV7" s="443">
        <v>3257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1582683</v>
      </c>
      <c r="CU7" s="444"/>
      <c r="CV7" s="444"/>
      <c r="CW7" s="444"/>
      <c r="CX7" s="444"/>
      <c r="CY7" s="444"/>
      <c r="CZ7" s="444"/>
      <c r="DA7" s="445"/>
      <c r="DB7" s="443">
        <v>1652923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85449</v>
      </c>
      <c r="BO8" s="444"/>
      <c r="BP8" s="444"/>
      <c r="BQ8" s="444"/>
      <c r="BR8" s="444"/>
      <c r="BS8" s="444"/>
      <c r="BT8" s="444"/>
      <c r="BU8" s="445"/>
      <c r="BV8" s="443">
        <v>40625</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0.16</v>
      </c>
      <c r="CU8" s="484"/>
      <c r="CV8" s="484"/>
      <c r="CW8" s="484"/>
      <c r="CX8" s="484"/>
      <c r="CY8" s="484"/>
      <c r="CZ8" s="484"/>
      <c r="DA8" s="485"/>
      <c r="DB8" s="483">
        <v>0.16</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2774</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44824</v>
      </c>
      <c r="BO9" s="444"/>
      <c r="BP9" s="444"/>
      <c r="BQ9" s="444"/>
      <c r="BR9" s="444"/>
      <c r="BS9" s="444"/>
      <c r="BT9" s="444"/>
      <c r="BU9" s="445"/>
      <c r="BV9" s="443">
        <v>2486</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12</v>
      </c>
      <c r="CU9" s="441"/>
      <c r="CV9" s="441"/>
      <c r="CW9" s="441"/>
      <c r="CX9" s="441"/>
      <c r="CY9" s="441"/>
      <c r="CZ9" s="441"/>
      <c r="DA9" s="442"/>
      <c r="DB9" s="440">
        <v>17.5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3022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634</v>
      </c>
      <c r="BO10" s="444"/>
      <c r="BP10" s="444"/>
      <c r="BQ10" s="444"/>
      <c r="BR10" s="444"/>
      <c r="BS10" s="444"/>
      <c r="BT10" s="444"/>
      <c r="BU10" s="445"/>
      <c r="BV10" s="443">
        <v>17176</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167793</v>
      </c>
      <c r="BO11" s="444"/>
      <c r="BP11" s="444"/>
      <c r="BQ11" s="444"/>
      <c r="BR11" s="444"/>
      <c r="BS11" s="444"/>
      <c r="BT11" s="444"/>
      <c r="BU11" s="445"/>
      <c r="BV11" s="443">
        <v>240615</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2953</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3608</v>
      </c>
      <c r="BO12" s="444"/>
      <c r="BP12" s="444"/>
      <c r="BQ12" s="444"/>
      <c r="BR12" s="444"/>
      <c r="BS12" s="444"/>
      <c r="BT12" s="444"/>
      <c r="BU12" s="445"/>
      <c r="BV12" s="443">
        <v>16196</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2949</v>
      </c>
      <c r="S13" s="528"/>
      <c r="T13" s="528"/>
      <c r="U13" s="528"/>
      <c r="V13" s="529"/>
      <c r="W13" s="459" t="s">
        <v>142</v>
      </c>
      <c r="X13" s="460"/>
      <c r="Y13" s="460"/>
      <c r="Z13" s="460"/>
      <c r="AA13" s="460"/>
      <c r="AB13" s="450"/>
      <c r="AC13" s="494">
        <v>135</v>
      </c>
      <c r="AD13" s="495"/>
      <c r="AE13" s="495"/>
      <c r="AF13" s="495"/>
      <c r="AG13" s="537"/>
      <c r="AH13" s="494">
        <v>174</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209643</v>
      </c>
      <c r="BO13" s="444"/>
      <c r="BP13" s="444"/>
      <c r="BQ13" s="444"/>
      <c r="BR13" s="444"/>
      <c r="BS13" s="444"/>
      <c r="BT13" s="444"/>
      <c r="BU13" s="445"/>
      <c r="BV13" s="443">
        <v>244081</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-1.3</v>
      </c>
      <c r="CU13" s="441"/>
      <c r="CV13" s="441"/>
      <c r="CW13" s="441"/>
      <c r="CX13" s="441"/>
      <c r="CY13" s="441"/>
      <c r="CZ13" s="441"/>
      <c r="DA13" s="442"/>
      <c r="DB13" s="440">
        <v>-2.5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2992</v>
      </c>
      <c r="S14" s="528"/>
      <c r="T14" s="528"/>
      <c r="U14" s="528"/>
      <c r="V14" s="529"/>
      <c r="W14" s="433"/>
      <c r="X14" s="434"/>
      <c r="Y14" s="434"/>
      <c r="Z14" s="434"/>
      <c r="AA14" s="434"/>
      <c r="AB14" s="423"/>
      <c r="AC14" s="530">
        <v>10.5</v>
      </c>
      <c r="AD14" s="531"/>
      <c r="AE14" s="531"/>
      <c r="AF14" s="531"/>
      <c r="AG14" s="532"/>
      <c r="AH14" s="530">
        <v>13.2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149</v>
      </c>
      <c r="CU14" s="542"/>
      <c r="CV14" s="542"/>
      <c r="CW14" s="542"/>
      <c r="CX14" s="542"/>
      <c r="CY14" s="542"/>
      <c r="CZ14" s="542"/>
      <c r="DA14" s="543"/>
      <c r="DB14" s="541" t="s">
        <v>131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2989</v>
      </c>
      <c r="S15" s="528"/>
      <c r="T15" s="528"/>
      <c r="U15" s="528"/>
      <c r="V15" s="529"/>
      <c r="W15" s="459" t="s">
        <v>150</v>
      </c>
      <c r="X15" s="460"/>
      <c r="Y15" s="460"/>
      <c r="Z15" s="460"/>
      <c r="AA15" s="460"/>
      <c r="AB15" s="450"/>
      <c r="AC15" s="494">
        <v>299</v>
      </c>
      <c r="AD15" s="495"/>
      <c r="AE15" s="495"/>
      <c r="AF15" s="495"/>
      <c r="AG15" s="537"/>
      <c r="AH15" s="494">
        <v>297</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233046</v>
      </c>
      <c r="BO15" s="407"/>
      <c r="BP15" s="407"/>
      <c r="BQ15" s="407"/>
      <c r="BR15" s="407"/>
      <c r="BS15" s="407"/>
      <c r="BT15" s="407"/>
      <c r="BU15" s="408"/>
      <c r="BV15" s="406">
        <v>230527</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23.3</v>
      </c>
      <c r="AD16" s="531"/>
      <c r="AE16" s="531"/>
      <c r="AF16" s="531"/>
      <c r="AG16" s="532"/>
      <c r="AH16" s="530">
        <v>22.6</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1519879</v>
      </c>
      <c r="BO16" s="444"/>
      <c r="BP16" s="444"/>
      <c r="BQ16" s="444"/>
      <c r="BR16" s="444"/>
      <c r="BS16" s="444"/>
      <c r="BT16" s="444"/>
      <c r="BU16" s="445"/>
      <c r="BV16" s="443">
        <v>1552188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154</v>
      </c>
      <c r="S17" s="550"/>
      <c r="T17" s="550"/>
      <c r="U17" s="550"/>
      <c r="V17" s="551"/>
      <c r="W17" s="459" t="s">
        <v>157</v>
      </c>
      <c r="X17" s="460"/>
      <c r="Y17" s="460"/>
      <c r="Z17" s="460"/>
      <c r="AA17" s="460"/>
      <c r="AB17" s="450"/>
      <c r="AC17" s="494">
        <v>849</v>
      </c>
      <c r="AD17" s="495"/>
      <c r="AE17" s="495"/>
      <c r="AF17" s="495"/>
      <c r="AG17" s="537"/>
      <c r="AH17" s="494">
        <v>845</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282824</v>
      </c>
      <c r="BO17" s="444"/>
      <c r="BP17" s="444"/>
      <c r="BQ17" s="444"/>
      <c r="BR17" s="444"/>
      <c r="BS17" s="444"/>
      <c r="BT17" s="444"/>
      <c r="BU17" s="445"/>
      <c r="BV17" s="443">
        <v>279956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31.98</v>
      </c>
      <c r="M18" s="567"/>
      <c r="N18" s="567"/>
      <c r="O18" s="567"/>
      <c r="P18" s="567"/>
      <c r="Q18" s="567"/>
      <c r="R18" s="568"/>
      <c r="S18" s="568"/>
      <c r="T18" s="568"/>
      <c r="U18" s="568"/>
      <c r="V18" s="569"/>
      <c r="W18" s="461"/>
      <c r="X18" s="462"/>
      <c r="Y18" s="462"/>
      <c r="Z18" s="462"/>
      <c r="AA18" s="462"/>
      <c r="AB18" s="453"/>
      <c r="AC18" s="570">
        <v>66.2</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1319459</v>
      </c>
      <c r="BO18" s="444"/>
      <c r="BP18" s="444"/>
      <c r="BQ18" s="444"/>
      <c r="BR18" s="444"/>
      <c r="BS18" s="444"/>
      <c r="BT18" s="444"/>
      <c r="BU18" s="445"/>
      <c r="BV18" s="443">
        <v>1298353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2790291</v>
      </c>
      <c r="BO19" s="444"/>
      <c r="BP19" s="444"/>
      <c r="BQ19" s="444"/>
      <c r="BR19" s="444"/>
      <c r="BS19" s="444"/>
      <c r="BT19" s="444"/>
      <c r="BU19" s="445"/>
      <c r="BV19" s="443">
        <v>2456741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1072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2800532</v>
      </c>
      <c r="BO22" s="407"/>
      <c r="BP22" s="407"/>
      <c r="BQ22" s="407"/>
      <c r="BR22" s="407"/>
      <c r="BS22" s="407"/>
      <c r="BT22" s="407"/>
      <c r="BU22" s="408"/>
      <c r="BV22" s="406">
        <v>2818264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2463439</v>
      </c>
      <c r="BO23" s="444"/>
      <c r="BP23" s="444"/>
      <c r="BQ23" s="444"/>
      <c r="BR23" s="444"/>
      <c r="BS23" s="444"/>
      <c r="BT23" s="444"/>
      <c r="BU23" s="445"/>
      <c r="BV23" s="443">
        <v>2449500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7700</v>
      </c>
      <c r="R24" s="495"/>
      <c r="S24" s="495"/>
      <c r="T24" s="495"/>
      <c r="U24" s="495"/>
      <c r="V24" s="537"/>
      <c r="W24" s="589"/>
      <c r="X24" s="590"/>
      <c r="Y24" s="591"/>
      <c r="Z24" s="493" t="s">
        <v>174</v>
      </c>
      <c r="AA24" s="473"/>
      <c r="AB24" s="473"/>
      <c r="AC24" s="473"/>
      <c r="AD24" s="473"/>
      <c r="AE24" s="473"/>
      <c r="AF24" s="473"/>
      <c r="AG24" s="474"/>
      <c r="AH24" s="494">
        <v>50</v>
      </c>
      <c r="AI24" s="495"/>
      <c r="AJ24" s="495"/>
      <c r="AK24" s="495"/>
      <c r="AL24" s="537"/>
      <c r="AM24" s="494">
        <v>139800</v>
      </c>
      <c r="AN24" s="495"/>
      <c r="AO24" s="495"/>
      <c r="AP24" s="495"/>
      <c r="AQ24" s="495"/>
      <c r="AR24" s="537"/>
      <c r="AS24" s="494">
        <v>2796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2696252</v>
      </c>
      <c r="BO24" s="444"/>
      <c r="BP24" s="444"/>
      <c r="BQ24" s="444"/>
      <c r="BR24" s="444"/>
      <c r="BS24" s="444"/>
      <c r="BT24" s="444"/>
      <c r="BU24" s="445"/>
      <c r="BV24" s="443">
        <v>2687816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6000</v>
      </c>
      <c r="R25" s="495"/>
      <c r="S25" s="495"/>
      <c r="T25" s="495"/>
      <c r="U25" s="495"/>
      <c r="V25" s="537"/>
      <c r="W25" s="589"/>
      <c r="X25" s="590"/>
      <c r="Y25" s="591"/>
      <c r="Z25" s="493" t="s">
        <v>177</v>
      </c>
      <c r="AA25" s="473"/>
      <c r="AB25" s="473"/>
      <c r="AC25" s="473"/>
      <c r="AD25" s="473"/>
      <c r="AE25" s="473"/>
      <c r="AF25" s="473"/>
      <c r="AG25" s="474"/>
      <c r="AH25" s="494" t="s">
        <v>140</v>
      </c>
      <c r="AI25" s="495"/>
      <c r="AJ25" s="495"/>
      <c r="AK25" s="495"/>
      <c r="AL25" s="537"/>
      <c r="AM25" s="494" t="s">
        <v>149</v>
      </c>
      <c r="AN25" s="495"/>
      <c r="AO25" s="495"/>
      <c r="AP25" s="495"/>
      <c r="AQ25" s="495"/>
      <c r="AR25" s="537"/>
      <c r="AS25" s="494" t="s">
        <v>140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41669</v>
      </c>
      <c r="BO25" s="407"/>
      <c r="BP25" s="407"/>
      <c r="BQ25" s="407"/>
      <c r="BR25" s="407"/>
      <c r="BS25" s="407"/>
      <c r="BT25" s="407"/>
      <c r="BU25" s="408"/>
      <c r="BV25" s="406">
        <v>49159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5500</v>
      </c>
      <c r="R26" s="495"/>
      <c r="S26" s="495"/>
      <c r="T26" s="495"/>
      <c r="U26" s="495"/>
      <c r="V26" s="537"/>
      <c r="W26" s="589"/>
      <c r="X26" s="590"/>
      <c r="Y26" s="591"/>
      <c r="Z26" s="493" t="s">
        <v>180</v>
      </c>
      <c r="AA26" s="595"/>
      <c r="AB26" s="595"/>
      <c r="AC26" s="595"/>
      <c r="AD26" s="595"/>
      <c r="AE26" s="595"/>
      <c r="AF26" s="595"/>
      <c r="AG26" s="596"/>
      <c r="AH26" s="494" t="s">
        <v>140</v>
      </c>
      <c r="AI26" s="495"/>
      <c r="AJ26" s="495"/>
      <c r="AK26" s="495"/>
      <c r="AL26" s="537"/>
      <c r="AM26" s="494" t="s">
        <v>140</v>
      </c>
      <c r="AN26" s="495"/>
      <c r="AO26" s="495"/>
      <c r="AP26" s="495"/>
      <c r="AQ26" s="495"/>
      <c r="AR26" s="537"/>
      <c r="AS26" s="494" t="s">
        <v>140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3050</v>
      </c>
      <c r="R27" s="495"/>
      <c r="S27" s="495"/>
      <c r="T27" s="495"/>
      <c r="U27" s="495"/>
      <c r="V27" s="537"/>
      <c r="W27" s="589"/>
      <c r="X27" s="590"/>
      <c r="Y27" s="591"/>
      <c r="Z27" s="493" t="s">
        <v>183</v>
      </c>
      <c r="AA27" s="473"/>
      <c r="AB27" s="473"/>
      <c r="AC27" s="473"/>
      <c r="AD27" s="473"/>
      <c r="AE27" s="473"/>
      <c r="AF27" s="473"/>
      <c r="AG27" s="474"/>
      <c r="AH27" s="494" t="s">
        <v>140</v>
      </c>
      <c r="AI27" s="495"/>
      <c r="AJ27" s="495"/>
      <c r="AK27" s="495"/>
      <c r="AL27" s="537"/>
      <c r="AM27" s="494" t="s">
        <v>140</v>
      </c>
      <c r="AN27" s="495"/>
      <c r="AO27" s="495"/>
      <c r="AP27" s="495"/>
      <c r="AQ27" s="495"/>
      <c r="AR27" s="537"/>
      <c r="AS27" s="494" t="s">
        <v>149</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2600</v>
      </c>
      <c r="R28" s="495"/>
      <c r="S28" s="495"/>
      <c r="T28" s="495"/>
      <c r="U28" s="495"/>
      <c r="V28" s="537"/>
      <c r="W28" s="589"/>
      <c r="X28" s="590"/>
      <c r="Y28" s="591"/>
      <c r="Z28" s="493" t="s">
        <v>186</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783397</v>
      </c>
      <c r="BO28" s="407"/>
      <c r="BP28" s="407"/>
      <c r="BQ28" s="407"/>
      <c r="BR28" s="407"/>
      <c r="BS28" s="407"/>
      <c r="BT28" s="407"/>
      <c r="BU28" s="408"/>
      <c r="BV28" s="406">
        <v>786371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8</v>
      </c>
      <c r="M29" s="495"/>
      <c r="N29" s="495"/>
      <c r="O29" s="495"/>
      <c r="P29" s="537"/>
      <c r="Q29" s="494">
        <v>2450</v>
      </c>
      <c r="R29" s="495"/>
      <c r="S29" s="495"/>
      <c r="T29" s="495"/>
      <c r="U29" s="495"/>
      <c r="V29" s="537"/>
      <c r="W29" s="592"/>
      <c r="X29" s="593"/>
      <c r="Y29" s="594"/>
      <c r="Z29" s="493" t="s">
        <v>189</v>
      </c>
      <c r="AA29" s="473"/>
      <c r="AB29" s="473"/>
      <c r="AC29" s="473"/>
      <c r="AD29" s="473"/>
      <c r="AE29" s="473"/>
      <c r="AF29" s="473"/>
      <c r="AG29" s="474"/>
      <c r="AH29" s="494">
        <v>50</v>
      </c>
      <c r="AI29" s="495"/>
      <c r="AJ29" s="495"/>
      <c r="AK29" s="495"/>
      <c r="AL29" s="537"/>
      <c r="AM29" s="494">
        <v>139800</v>
      </c>
      <c r="AN29" s="495"/>
      <c r="AO29" s="495"/>
      <c r="AP29" s="495"/>
      <c r="AQ29" s="495"/>
      <c r="AR29" s="537"/>
      <c r="AS29" s="494">
        <v>2796</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1592724</v>
      </c>
      <c r="BO29" s="444"/>
      <c r="BP29" s="444"/>
      <c r="BQ29" s="444"/>
      <c r="BR29" s="444"/>
      <c r="BS29" s="444"/>
      <c r="BT29" s="444"/>
      <c r="BU29" s="445"/>
      <c r="BV29" s="443">
        <v>1738172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94.8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2529011</v>
      </c>
      <c r="BO30" s="563"/>
      <c r="BP30" s="563"/>
      <c r="BQ30" s="563"/>
      <c r="BR30" s="563"/>
      <c r="BS30" s="563"/>
      <c r="BT30" s="563"/>
      <c r="BU30" s="564"/>
      <c r="BV30" s="562">
        <v>2142869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IF('各会計、関係団体の財政状況及び健全化判断比率'!B30="","",'各会計、関係団体の財政状況及び健全化判断比率'!B30)</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福岡県市町村消防団員等公務災害補償組合（一般会計）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源じいの森</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福岡援市町村職員退職手当組合（一般会計）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福岡県自治会館管理組合（一般会計）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福岡県田川地区消防組合（一般会計）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田川郡東部環境衛生施設組合（一般会計）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田川地区斎場組合（一般会計）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福岡自治振興組合（一般会計）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福岡自治振興組合（公文書館事業特別会計）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福岡県介護保険広域連合（一般会計）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rnTKBBvkZZbiipS8Rsv0MsxopIQMc2TNZblyrT+FxlZq67qzWX9SsVjTxcUC2fC8z8MnXNA5o69pU5LhVrGXxg==" saltValue="WtVQ33M49xmAI2U5aL3S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39370078740157483" right="0.19685039370078741" top="0.39370078740157483" bottom="0.31496062992125984" header="0.51181102362204722" footer="0"/>
  <pageSetup paperSize="9" scale="56"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92" t="s">
        <v>559</v>
      </c>
      <c r="D34" s="1192"/>
      <c r="E34" s="1193"/>
      <c r="F34" s="32" t="s">
        <v>560</v>
      </c>
      <c r="G34" s="33" t="s">
        <v>561</v>
      </c>
      <c r="H34" s="33" t="s">
        <v>562</v>
      </c>
      <c r="I34" s="33" t="s">
        <v>563</v>
      </c>
      <c r="J34" s="34" t="s">
        <v>564</v>
      </c>
      <c r="K34" s="22"/>
      <c r="L34" s="22"/>
      <c r="M34" s="22"/>
      <c r="N34" s="22"/>
      <c r="O34" s="22"/>
      <c r="P34" s="22"/>
    </row>
    <row r="35" spans="1:16" ht="39" customHeight="1" x14ac:dyDescent="0.15">
      <c r="A35" s="22"/>
      <c r="B35" s="35"/>
      <c r="C35" s="1186" t="s">
        <v>565</v>
      </c>
      <c r="D35" s="1187"/>
      <c r="E35" s="1188"/>
      <c r="F35" s="36">
        <v>4.68</v>
      </c>
      <c r="G35" s="37">
        <v>3.78</v>
      </c>
      <c r="H35" s="37">
        <v>4.1500000000000004</v>
      </c>
      <c r="I35" s="37">
        <v>3.83</v>
      </c>
      <c r="J35" s="38">
        <v>6.72</v>
      </c>
      <c r="K35" s="22"/>
      <c r="L35" s="22"/>
      <c r="M35" s="22"/>
      <c r="N35" s="22"/>
      <c r="O35" s="22"/>
      <c r="P35" s="22"/>
    </row>
    <row r="36" spans="1:16" ht="39" customHeight="1" x14ac:dyDescent="0.15">
      <c r="A36" s="22"/>
      <c r="B36" s="35"/>
      <c r="C36" s="1186" t="s">
        <v>566</v>
      </c>
      <c r="D36" s="1187"/>
      <c r="E36" s="1188"/>
      <c r="F36" s="36">
        <v>1.76</v>
      </c>
      <c r="G36" s="37">
        <v>1.54</v>
      </c>
      <c r="H36" s="37">
        <v>1.91</v>
      </c>
      <c r="I36" s="37">
        <v>0.69</v>
      </c>
      <c r="J36" s="38">
        <v>0.73</v>
      </c>
      <c r="K36" s="22"/>
      <c r="L36" s="22"/>
      <c r="M36" s="22"/>
      <c r="N36" s="22"/>
      <c r="O36" s="22"/>
      <c r="P36" s="22"/>
    </row>
    <row r="37" spans="1:16" ht="39" customHeight="1" x14ac:dyDescent="0.15">
      <c r="A37" s="22"/>
      <c r="B37" s="35"/>
      <c r="C37" s="1186" t="s">
        <v>567</v>
      </c>
      <c r="D37" s="1187"/>
      <c r="E37" s="1188"/>
      <c r="F37" s="36">
        <v>0.26</v>
      </c>
      <c r="G37" s="37">
        <v>0.28000000000000003</v>
      </c>
      <c r="H37" s="37">
        <v>0.25</v>
      </c>
      <c r="I37" s="37">
        <v>0.01</v>
      </c>
      <c r="J37" s="38">
        <v>0.34</v>
      </c>
      <c r="K37" s="22"/>
      <c r="L37" s="22"/>
      <c r="M37" s="22"/>
      <c r="N37" s="22"/>
      <c r="O37" s="22"/>
      <c r="P37" s="22"/>
    </row>
    <row r="38" spans="1:16" ht="39" customHeight="1" x14ac:dyDescent="0.15">
      <c r="A38" s="22"/>
      <c r="B38" s="35"/>
      <c r="C38" s="1186" t="s">
        <v>568</v>
      </c>
      <c r="D38" s="1187"/>
      <c r="E38" s="1188"/>
      <c r="F38" s="36">
        <v>0.01</v>
      </c>
      <c r="G38" s="37">
        <v>0</v>
      </c>
      <c r="H38" s="37">
        <v>0</v>
      </c>
      <c r="I38" s="37">
        <v>0</v>
      </c>
      <c r="J38" s="38">
        <v>0</v>
      </c>
      <c r="K38" s="22"/>
      <c r="L38" s="22"/>
      <c r="M38" s="22"/>
      <c r="N38" s="22"/>
      <c r="O38" s="22"/>
      <c r="P38" s="22"/>
    </row>
    <row r="39" spans="1:16" ht="39" customHeight="1" x14ac:dyDescent="0.15">
      <c r="A39" s="22"/>
      <c r="B39" s="35"/>
      <c r="C39" s="1186"/>
      <c r="D39" s="1187"/>
      <c r="E39" s="1188"/>
      <c r="F39" s="36"/>
      <c r="G39" s="37"/>
      <c r="H39" s="37"/>
      <c r="I39" s="37"/>
      <c r="J39" s="38"/>
      <c r="K39" s="22"/>
      <c r="L39" s="22"/>
      <c r="M39" s="22"/>
      <c r="N39" s="22"/>
      <c r="O39" s="22"/>
      <c r="P39" s="22"/>
    </row>
    <row r="40" spans="1:16" ht="39" customHeight="1" x14ac:dyDescent="0.15">
      <c r="A40" s="22"/>
      <c r="B40" s="35"/>
      <c r="C40" s="1186"/>
      <c r="D40" s="1187"/>
      <c r="E40" s="1188"/>
      <c r="F40" s="36"/>
      <c r="G40" s="37"/>
      <c r="H40" s="37"/>
      <c r="I40" s="37"/>
      <c r="J40" s="38"/>
      <c r="K40" s="22"/>
      <c r="L40" s="22"/>
      <c r="M40" s="22"/>
      <c r="N40" s="22"/>
      <c r="O40" s="22"/>
      <c r="P40" s="22"/>
    </row>
    <row r="41" spans="1:16" ht="39" customHeight="1" x14ac:dyDescent="0.15">
      <c r="A41" s="22"/>
      <c r="B41" s="35"/>
      <c r="C41" s="1186"/>
      <c r="D41" s="1187"/>
      <c r="E41" s="1188"/>
      <c r="F41" s="36"/>
      <c r="G41" s="37"/>
      <c r="H41" s="37"/>
      <c r="I41" s="37"/>
      <c r="J41" s="38"/>
      <c r="K41" s="22"/>
      <c r="L41" s="22"/>
      <c r="M41" s="22"/>
      <c r="N41" s="22"/>
      <c r="O41" s="22"/>
      <c r="P41" s="22"/>
    </row>
    <row r="42" spans="1:16" ht="39" customHeight="1" x14ac:dyDescent="0.15">
      <c r="A42" s="22"/>
      <c r="B42" s="39"/>
      <c r="C42" s="1186" t="s">
        <v>569</v>
      </c>
      <c r="D42" s="1187"/>
      <c r="E42" s="1188"/>
      <c r="F42" s="36" t="s">
        <v>512</v>
      </c>
      <c r="G42" s="37" t="s">
        <v>512</v>
      </c>
      <c r="H42" s="37" t="s">
        <v>512</v>
      </c>
      <c r="I42" s="37" t="s">
        <v>512</v>
      </c>
      <c r="J42" s="38" t="s">
        <v>512</v>
      </c>
      <c r="K42" s="22"/>
      <c r="L42" s="22"/>
      <c r="M42" s="22"/>
      <c r="N42" s="22"/>
      <c r="O42" s="22"/>
      <c r="P42" s="22"/>
    </row>
    <row r="43" spans="1:16" ht="39" customHeight="1" thickBot="1" x14ac:dyDescent="0.2">
      <c r="A43" s="22"/>
      <c r="B43" s="40"/>
      <c r="C43" s="1189" t="s">
        <v>570</v>
      </c>
      <c r="D43" s="1190"/>
      <c r="E43" s="1191"/>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ssYIjFZH/PFK1kLWnViTiHt8v4sNABkC8utFcbUNFpyCyV9vMXbR3xfrMSUWQulL1taVWTfXoDLXiXuXXIgZA==" saltValue="V6+vluE2oaFpSvsyhgB6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140</v>
      </c>
      <c r="L45" s="60">
        <v>153</v>
      </c>
      <c r="M45" s="60">
        <v>186</v>
      </c>
      <c r="N45" s="60">
        <v>211</v>
      </c>
      <c r="O45" s="61">
        <v>188</v>
      </c>
      <c r="P45" s="48"/>
      <c r="Q45" s="48"/>
      <c r="R45" s="48"/>
      <c r="S45" s="48"/>
      <c r="T45" s="48"/>
      <c r="U45" s="48"/>
    </row>
    <row r="46" spans="1:21" ht="30.75" customHeight="1" x14ac:dyDescent="0.15">
      <c r="A46" s="48"/>
      <c r="B46" s="1196"/>
      <c r="C46" s="1197"/>
      <c r="D46" s="62"/>
      <c r="E46" s="1202" t="s">
        <v>12</v>
      </c>
      <c r="F46" s="1202"/>
      <c r="G46" s="1202"/>
      <c r="H46" s="1202"/>
      <c r="I46" s="1202"/>
      <c r="J46" s="1203"/>
      <c r="K46" s="63" t="s">
        <v>512</v>
      </c>
      <c r="L46" s="64" t="s">
        <v>512</v>
      </c>
      <c r="M46" s="64" t="s">
        <v>512</v>
      </c>
      <c r="N46" s="64" t="s">
        <v>512</v>
      </c>
      <c r="O46" s="65" t="s">
        <v>512</v>
      </c>
      <c r="P46" s="48"/>
      <c r="Q46" s="48"/>
      <c r="R46" s="48"/>
      <c r="S46" s="48"/>
      <c r="T46" s="48"/>
      <c r="U46" s="48"/>
    </row>
    <row r="47" spans="1:21" ht="30.75" customHeight="1" x14ac:dyDescent="0.15">
      <c r="A47" s="48"/>
      <c r="B47" s="1196"/>
      <c r="C47" s="1197"/>
      <c r="D47" s="62"/>
      <c r="E47" s="1202" t="s">
        <v>13</v>
      </c>
      <c r="F47" s="1202"/>
      <c r="G47" s="1202"/>
      <c r="H47" s="1202"/>
      <c r="I47" s="1202"/>
      <c r="J47" s="1203"/>
      <c r="K47" s="63" t="s">
        <v>512</v>
      </c>
      <c r="L47" s="64" t="s">
        <v>512</v>
      </c>
      <c r="M47" s="64" t="s">
        <v>512</v>
      </c>
      <c r="N47" s="64" t="s">
        <v>512</v>
      </c>
      <c r="O47" s="65" t="s">
        <v>512</v>
      </c>
      <c r="P47" s="48"/>
      <c r="Q47" s="48"/>
      <c r="R47" s="48"/>
      <c r="S47" s="48"/>
      <c r="T47" s="48"/>
      <c r="U47" s="48"/>
    </row>
    <row r="48" spans="1:21" ht="30.75" customHeight="1" x14ac:dyDescent="0.15">
      <c r="A48" s="48"/>
      <c r="B48" s="1196"/>
      <c r="C48" s="1197"/>
      <c r="D48" s="62"/>
      <c r="E48" s="1202" t="s">
        <v>14</v>
      </c>
      <c r="F48" s="1202"/>
      <c r="G48" s="1202"/>
      <c r="H48" s="1202"/>
      <c r="I48" s="1202"/>
      <c r="J48" s="1203"/>
      <c r="K48" s="63">
        <v>1</v>
      </c>
      <c r="L48" s="64" t="s">
        <v>512</v>
      </c>
      <c r="M48" s="64" t="s">
        <v>512</v>
      </c>
      <c r="N48" s="64" t="s">
        <v>512</v>
      </c>
      <c r="O48" s="65">
        <v>0</v>
      </c>
      <c r="P48" s="48"/>
      <c r="Q48" s="48"/>
      <c r="R48" s="48"/>
      <c r="S48" s="48"/>
      <c r="T48" s="48"/>
      <c r="U48" s="48"/>
    </row>
    <row r="49" spans="1:21" ht="30.75" customHeight="1" x14ac:dyDescent="0.15">
      <c r="A49" s="48"/>
      <c r="B49" s="1196"/>
      <c r="C49" s="1197"/>
      <c r="D49" s="62"/>
      <c r="E49" s="1202" t="s">
        <v>15</v>
      </c>
      <c r="F49" s="1202"/>
      <c r="G49" s="1202"/>
      <c r="H49" s="1202"/>
      <c r="I49" s="1202"/>
      <c r="J49" s="1203"/>
      <c r="K49" s="63">
        <v>5</v>
      </c>
      <c r="L49" s="64">
        <v>6</v>
      </c>
      <c r="M49" s="64">
        <v>8</v>
      </c>
      <c r="N49" s="64">
        <v>9</v>
      </c>
      <c r="O49" s="65">
        <v>11</v>
      </c>
      <c r="P49" s="48"/>
      <c r="Q49" s="48"/>
      <c r="R49" s="48"/>
      <c r="S49" s="48"/>
      <c r="T49" s="48"/>
      <c r="U49" s="48"/>
    </row>
    <row r="50" spans="1:21" ht="30.75" customHeight="1" x14ac:dyDescent="0.15">
      <c r="A50" s="48"/>
      <c r="B50" s="1196"/>
      <c r="C50" s="1197"/>
      <c r="D50" s="62"/>
      <c r="E50" s="1202" t="s">
        <v>16</v>
      </c>
      <c r="F50" s="1202"/>
      <c r="G50" s="1202"/>
      <c r="H50" s="1202"/>
      <c r="I50" s="1202"/>
      <c r="J50" s="1203"/>
      <c r="K50" s="63" t="s">
        <v>512</v>
      </c>
      <c r="L50" s="64" t="s">
        <v>512</v>
      </c>
      <c r="M50" s="64" t="s">
        <v>512</v>
      </c>
      <c r="N50" s="64" t="s">
        <v>512</v>
      </c>
      <c r="O50" s="65" t="s">
        <v>512</v>
      </c>
      <c r="P50" s="48"/>
      <c r="Q50" s="48"/>
      <c r="R50" s="48"/>
      <c r="S50" s="48"/>
      <c r="T50" s="48"/>
      <c r="U50" s="48"/>
    </row>
    <row r="51" spans="1:21" ht="30.75" customHeight="1" x14ac:dyDescent="0.15">
      <c r="A51" s="48"/>
      <c r="B51" s="1198"/>
      <c r="C51" s="1199"/>
      <c r="D51" s="66"/>
      <c r="E51" s="1202" t="s">
        <v>17</v>
      </c>
      <c r="F51" s="1202"/>
      <c r="G51" s="1202"/>
      <c r="H51" s="1202"/>
      <c r="I51" s="1202"/>
      <c r="J51" s="1203"/>
      <c r="K51" s="63" t="s">
        <v>512</v>
      </c>
      <c r="L51" s="64" t="s">
        <v>512</v>
      </c>
      <c r="M51" s="64" t="s">
        <v>512</v>
      </c>
      <c r="N51" s="64" t="s">
        <v>512</v>
      </c>
      <c r="O51" s="65" t="s">
        <v>512</v>
      </c>
      <c r="P51" s="48"/>
      <c r="Q51" s="48"/>
      <c r="R51" s="48"/>
      <c r="S51" s="48"/>
      <c r="T51" s="48"/>
      <c r="U51" s="48"/>
    </row>
    <row r="52" spans="1:21" ht="30.75" customHeight="1" x14ac:dyDescent="0.15">
      <c r="A52" s="48"/>
      <c r="B52" s="1204" t="s">
        <v>18</v>
      </c>
      <c r="C52" s="1205"/>
      <c r="D52" s="66"/>
      <c r="E52" s="1202" t="s">
        <v>19</v>
      </c>
      <c r="F52" s="1202"/>
      <c r="G52" s="1202"/>
      <c r="H52" s="1202"/>
      <c r="I52" s="1202"/>
      <c r="J52" s="1203"/>
      <c r="K52" s="63">
        <v>212</v>
      </c>
      <c r="L52" s="64">
        <v>219</v>
      </c>
      <c r="M52" s="64">
        <v>225</v>
      </c>
      <c r="N52" s="64">
        <v>226</v>
      </c>
      <c r="O52" s="65">
        <v>219</v>
      </c>
      <c r="P52" s="48"/>
      <c r="Q52" s="48"/>
      <c r="R52" s="48"/>
      <c r="S52" s="48"/>
      <c r="T52" s="48"/>
      <c r="U52" s="48"/>
    </row>
    <row r="53" spans="1:21" ht="30.75" customHeight="1" thickBot="1" x14ac:dyDescent="0.2">
      <c r="A53" s="48"/>
      <c r="B53" s="1206" t="s">
        <v>20</v>
      </c>
      <c r="C53" s="1207"/>
      <c r="D53" s="67"/>
      <c r="E53" s="1208" t="s">
        <v>21</v>
      </c>
      <c r="F53" s="1208"/>
      <c r="G53" s="1208"/>
      <c r="H53" s="1208"/>
      <c r="I53" s="1208"/>
      <c r="J53" s="1209"/>
      <c r="K53" s="68">
        <v>-66</v>
      </c>
      <c r="L53" s="69">
        <v>-60</v>
      </c>
      <c r="M53" s="69">
        <v>-31</v>
      </c>
      <c r="N53" s="69">
        <v>-6</v>
      </c>
      <c r="O53" s="70">
        <v>-20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210" t="s">
        <v>25</v>
      </c>
      <c r="C58" s="1211"/>
      <c r="D58" s="1216" t="s">
        <v>26</v>
      </c>
      <c r="E58" s="1217"/>
      <c r="F58" s="1217"/>
      <c r="G58" s="1217"/>
      <c r="H58" s="1217"/>
      <c r="I58" s="1217"/>
      <c r="J58" s="1218"/>
      <c r="K58" s="83"/>
      <c r="L58" s="84"/>
      <c r="M58" s="84"/>
      <c r="N58" s="84"/>
      <c r="O58" s="85"/>
    </row>
    <row r="59" spans="1:21" ht="31.5" customHeight="1" x14ac:dyDescent="0.15">
      <c r="B59" s="1212"/>
      <c r="C59" s="1213"/>
      <c r="D59" s="1219" t="s">
        <v>27</v>
      </c>
      <c r="E59" s="1220"/>
      <c r="F59" s="1220"/>
      <c r="G59" s="1220"/>
      <c r="H59" s="1220"/>
      <c r="I59" s="1220"/>
      <c r="J59" s="1221"/>
      <c r="K59" s="86"/>
      <c r="L59" s="87"/>
      <c r="M59" s="87"/>
      <c r="N59" s="87"/>
      <c r="O59" s="88"/>
    </row>
    <row r="60" spans="1:21" ht="31.5" customHeight="1" thickBot="1" x14ac:dyDescent="0.2">
      <c r="B60" s="1214"/>
      <c r="C60" s="1215"/>
      <c r="D60" s="1222" t="s">
        <v>28</v>
      </c>
      <c r="E60" s="1223"/>
      <c r="F60" s="1223"/>
      <c r="G60" s="1223"/>
      <c r="H60" s="1223"/>
      <c r="I60" s="1223"/>
      <c r="J60" s="1224"/>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r42idspjoq2XZy5bFvUybTjMmzrx4KC3iiQTpweUi6MCN7YyCrzkfkcNLxeTMyEoLtN1yCCh6vuerIu11wODw==" saltValue="psp9vAzsdlnxMaKrrCS2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39370078740157483" right="0.19685039370078741" top="0.39370078740157483" bottom="0.31496062992125984" header="0.51181102362204722"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554</v>
      </c>
      <c r="J40" s="103" t="s">
        <v>555</v>
      </c>
      <c r="K40" s="103" t="s">
        <v>556</v>
      </c>
      <c r="L40" s="103" t="s">
        <v>557</v>
      </c>
      <c r="M40" s="104" t="s">
        <v>558</v>
      </c>
    </row>
    <row r="41" spans="2:13" ht="27.75" customHeight="1" x14ac:dyDescent="0.15">
      <c r="B41" s="1225" t="s">
        <v>31</v>
      </c>
      <c r="C41" s="1226"/>
      <c r="D41" s="105"/>
      <c r="E41" s="1231" t="s">
        <v>32</v>
      </c>
      <c r="F41" s="1231"/>
      <c r="G41" s="1231"/>
      <c r="H41" s="1232"/>
      <c r="I41" s="355">
        <v>2459</v>
      </c>
      <c r="J41" s="356">
        <v>2771</v>
      </c>
      <c r="K41" s="356">
        <v>2912</v>
      </c>
      <c r="L41" s="356">
        <v>2818</v>
      </c>
      <c r="M41" s="357">
        <v>2801</v>
      </c>
    </row>
    <row r="42" spans="2:13" ht="27.75" customHeight="1" x14ac:dyDescent="0.15">
      <c r="B42" s="1227"/>
      <c r="C42" s="1228"/>
      <c r="D42" s="106"/>
      <c r="E42" s="1233" t="s">
        <v>33</v>
      </c>
      <c r="F42" s="1233"/>
      <c r="G42" s="1233"/>
      <c r="H42" s="1234"/>
      <c r="I42" s="358" t="s">
        <v>512</v>
      </c>
      <c r="J42" s="359" t="s">
        <v>512</v>
      </c>
      <c r="K42" s="359" t="s">
        <v>512</v>
      </c>
      <c r="L42" s="359" t="s">
        <v>512</v>
      </c>
      <c r="M42" s="360" t="s">
        <v>512</v>
      </c>
    </row>
    <row r="43" spans="2:13" ht="27.75" customHeight="1" x14ac:dyDescent="0.15">
      <c r="B43" s="1227"/>
      <c r="C43" s="1228"/>
      <c r="D43" s="106"/>
      <c r="E43" s="1233" t="s">
        <v>34</v>
      </c>
      <c r="F43" s="1233"/>
      <c r="G43" s="1233"/>
      <c r="H43" s="1234"/>
      <c r="I43" s="358" t="s">
        <v>512</v>
      </c>
      <c r="J43" s="359" t="s">
        <v>512</v>
      </c>
      <c r="K43" s="359" t="s">
        <v>512</v>
      </c>
      <c r="L43" s="359">
        <v>31</v>
      </c>
      <c r="M43" s="360">
        <v>54</v>
      </c>
    </row>
    <row r="44" spans="2:13" ht="27.75" customHeight="1" x14ac:dyDescent="0.15">
      <c r="B44" s="1227"/>
      <c r="C44" s="1228"/>
      <c r="D44" s="106"/>
      <c r="E44" s="1233" t="s">
        <v>35</v>
      </c>
      <c r="F44" s="1233"/>
      <c r="G44" s="1233"/>
      <c r="H44" s="1234"/>
      <c r="I44" s="358">
        <v>38</v>
      </c>
      <c r="J44" s="359">
        <v>48</v>
      </c>
      <c r="K44" s="359">
        <v>59</v>
      </c>
      <c r="L44" s="359">
        <v>53</v>
      </c>
      <c r="M44" s="360">
        <v>45</v>
      </c>
    </row>
    <row r="45" spans="2:13" ht="27.75" customHeight="1" x14ac:dyDescent="0.15">
      <c r="B45" s="1227"/>
      <c r="C45" s="1228"/>
      <c r="D45" s="106"/>
      <c r="E45" s="1233" t="s">
        <v>36</v>
      </c>
      <c r="F45" s="1233"/>
      <c r="G45" s="1233"/>
      <c r="H45" s="1234"/>
      <c r="I45" s="358">
        <v>338</v>
      </c>
      <c r="J45" s="359">
        <v>210</v>
      </c>
      <c r="K45" s="359">
        <v>229</v>
      </c>
      <c r="L45" s="359">
        <v>320</v>
      </c>
      <c r="M45" s="360">
        <v>328</v>
      </c>
    </row>
    <row r="46" spans="2:13" ht="27.75" customHeight="1" x14ac:dyDescent="0.15">
      <c r="B46" s="1227"/>
      <c r="C46" s="1228"/>
      <c r="D46" s="107"/>
      <c r="E46" s="1233" t="s">
        <v>37</v>
      </c>
      <c r="F46" s="1233"/>
      <c r="G46" s="1233"/>
      <c r="H46" s="1234"/>
      <c r="I46" s="358">
        <v>11</v>
      </c>
      <c r="J46" s="359">
        <v>9</v>
      </c>
      <c r="K46" s="359" t="s">
        <v>512</v>
      </c>
      <c r="L46" s="359" t="s">
        <v>512</v>
      </c>
      <c r="M46" s="360" t="s">
        <v>512</v>
      </c>
    </row>
    <row r="47" spans="2:13" ht="27.75" customHeight="1" x14ac:dyDescent="0.15">
      <c r="B47" s="1227"/>
      <c r="C47" s="1228"/>
      <c r="D47" s="108"/>
      <c r="E47" s="1235" t="s">
        <v>38</v>
      </c>
      <c r="F47" s="1236"/>
      <c r="G47" s="1236"/>
      <c r="H47" s="1237"/>
      <c r="I47" s="358" t="s">
        <v>512</v>
      </c>
      <c r="J47" s="359" t="s">
        <v>512</v>
      </c>
      <c r="K47" s="359" t="s">
        <v>512</v>
      </c>
      <c r="L47" s="359" t="s">
        <v>512</v>
      </c>
      <c r="M47" s="360" t="s">
        <v>512</v>
      </c>
    </row>
    <row r="48" spans="2:13" ht="27.75" customHeight="1" x14ac:dyDescent="0.15">
      <c r="B48" s="1227"/>
      <c r="C48" s="1228"/>
      <c r="D48" s="106"/>
      <c r="E48" s="1233" t="s">
        <v>39</v>
      </c>
      <c r="F48" s="1233"/>
      <c r="G48" s="1233"/>
      <c r="H48" s="1234"/>
      <c r="I48" s="358" t="s">
        <v>512</v>
      </c>
      <c r="J48" s="359" t="s">
        <v>512</v>
      </c>
      <c r="K48" s="359" t="s">
        <v>512</v>
      </c>
      <c r="L48" s="359" t="s">
        <v>512</v>
      </c>
      <c r="M48" s="360" t="s">
        <v>512</v>
      </c>
    </row>
    <row r="49" spans="2:13" ht="27.75" customHeight="1" x14ac:dyDescent="0.15">
      <c r="B49" s="1229"/>
      <c r="C49" s="1230"/>
      <c r="D49" s="106"/>
      <c r="E49" s="1233" t="s">
        <v>40</v>
      </c>
      <c r="F49" s="1233"/>
      <c r="G49" s="1233"/>
      <c r="H49" s="1234"/>
      <c r="I49" s="358" t="s">
        <v>512</v>
      </c>
      <c r="J49" s="359" t="s">
        <v>512</v>
      </c>
      <c r="K49" s="359" t="s">
        <v>512</v>
      </c>
      <c r="L49" s="359" t="s">
        <v>512</v>
      </c>
      <c r="M49" s="360" t="s">
        <v>512</v>
      </c>
    </row>
    <row r="50" spans="2:13" ht="27.75" customHeight="1" x14ac:dyDescent="0.15">
      <c r="B50" s="1238" t="s">
        <v>41</v>
      </c>
      <c r="C50" s="1239"/>
      <c r="D50" s="109"/>
      <c r="E50" s="1233" t="s">
        <v>42</v>
      </c>
      <c r="F50" s="1233"/>
      <c r="G50" s="1233"/>
      <c r="H50" s="1234"/>
      <c r="I50" s="358">
        <v>4351</v>
      </c>
      <c r="J50" s="359">
        <v>4478</v>
      </c>
      <c r="K50" s="359">
        <v>4424</v>
      </c>
      <c r="L50" s="359">
        <v>4669</v>
      </c>
      <c r="M50" s="360">
        <v>4906</v>
      </c>
    </row>
    <row r="51" spans="2:13" ht="27.75" customHeight="1" x14ac:dyDescent="0.15">
      <c r="B51" s="1227"/>
      <c r="C51" s="1228"/>
      <c r="D51" s="106"/>
      <c r="E51" s="1233" t="s">
        <v>43</v>
      </c>
      <c r="F51" s="1233"/>
      <c r="G51" s="1233"/>
      <c r="H51" s="1234"/>
      <c r="I51" s="358">
        <v>986</v>
      </c>
      <c r="J51" s="359">
        <v>876</v>
      </c>
      <c r="K51" s="359">
        <v>571</v>
      </c>
      <c r="L51" s="359">
        <v>463</v>
      </c>
      <c r="M51" s="360">
        <v>303</v>
      </c>
    </row>
    <row r="52" spans="2:13" ht="27.75" customHeight="1" x14ac:dyDescent="0.15">
      <c r="B52" s="1229"/>
      <c r="C52" s="1230"/>
      <c r="D52" s="106"/>
      <c r="E52" s="1233" t="s">
        <v>44</v>
      </c>
      <c r="F52" s="1233"/>
      <c r="G52" s="1233"/>
      <c r="H52" s="1234"/>
      <c r="I52" s="358">
        <v>1817</v>
      </c>
      <c r="J52" s="359">
        <v>1756</v>
      </c>
      <c r="K52" s="359">
        <v>1700</v>
      </c>
      <c r="L52" s="359">
        <v>1871</v>
      </c>
      <c r="M52" s="360">
        <v>1932</v>
      </c>
    </row>
    <row r="53" spans="2:13" ht="27.75" customHeight="1" thickBot="1" x14ac:dyDescent="0.2">
      <c r="B53" s="1240" t="s">
        <v>45</v>
      </c>
      <c r="C53" s="1241"/>
      <c r="D53" s="110"/>
      <c r="E53" s="1242" t="s">
        <v>46</v>
      </c>
      <c r="F53" s="1242"/>
      <c r="G53" s="1242"/>
      <c r="H53" s="1243"/>
      <c r="I53" s="361">
        <v>-4309</v>
      </c>
      <c r="J53" s="362">
        <v>-4074</v>
      </c>
      <c r="K53" s="362">
        <v>-3497</v>
      </c>
      <c r="L53" s="362">
        <v>-3781</v>
      </c>
      <c r="M53" s="363">
        <v>-3913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T/NuGhh1SfaoyD51ma38az7H8S8Pg8QLyD9tkkZb0CVQcgejjcqJBfJ/yjd38d5O/A9MW5Y3olyEVgaoPwlZUA==" saltValue="/KUuNbCYJ68R2DRvHrSE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52" t="s">
        <v>49</v>
      </c>
      <c r="D55" s="1252"/>
      <c r="E55" s="1253"/>
      <c r="F55" s="122">
        <v>785</v>
      </c>
      <c r="G55" s="122">
        <v>786</v>
      </c>
      <c r="H55" s="123">
        <v>783</v>
      </c>
    </row>
    <row r="56" spans="2:8" ht="52.5" customHeight="1" x14ac:dyDescent="0.15">
      <c r="B56" s="124"/>
      <c r="C56" s="1254" t="s">
        <v>50</v>
      </c>
      <c r="D56" s="1254"/>
      <c r="E56" s="1255"/>
      <c r="F56" s="125">
        <v>1632</v>
      </c>
      <c r="G56" s="125">
        <v>1738</v>
      </c>
      <c r="H56" s="126">
        <v>1593</v>
      </c>
    </row>
    <row r="57" spans="2:8" ht="53.25" customHeight="1" x14ac:dyDescent="0.15">
      <c r="B57" s="124"/>
      <c r="C57" s="1256" t="s">
        <v>51</v>
      </c>
      <c r="D57" s="1256"/>
      <c r="E57" s="1257"/>
      <c r="F57" s="127">
        <v>2007</v>
      </c>
      <c r="G57" s="127">
        <v>2143</v>
      </c>
      <c r="H57" s="128">
        <v>2529</v>
      </c>
    </row>
    <row r="58" spans="2:8" ht="45.75" customHeight="1" x14ac:dyDescent="0.15">
      <c r="B58" s="129"/>
      <c r="C58" s="1244" t="s">
        <v>593</v>
      </c>
      <c r="D58" s="1245"/>
      <c r="E58" s="1246"/>
      <c r="F58" s="130">
        <v>866</v>
      </c>
      <c r="G58" s="130">
        <v>867</v>
      </c>
      <c r="H58" s="131">
        <v>873</v>
      </c>
    </row>
    <row r="59" spans="2:8" ht="45.75" customHeight="1" x14ac:dyDescent="0.15">
      <c r="B59" s="129"/>
      <c r="C59" s="1244" t="s">
        <v>594</v>
      </c>
      <c r="D59" s="1245"/>
      <c r="E59" s="1246"/>
      <c r="F59" s="130">
        <v>217</v>
      </c>
      <c r="G59" s="130">
        <v>274</v>
      </c>
      <c r="H59" s="131">
        <v>436</v>
      </c>
    </row>
    <row r="60" spans="2:8" ht="45.75" customHeight="1" x14ac:dyDescent="0.15">
      <c r="B60" s="129"/>
      <c r="C60" s="1244" t="s">
        <v>595</v>
      </c>
      <c r="D60" s="1245"/>
      <c r="E60" s="1246"/>
      <c r="F60" s="130">
        <v>412</v>
      </c>
      <c r="G60" s="130">
        <v>412</v>
      </c>
      <c r="H60" s="131">
        <v>412</v>
      </c>
    </row>
    <row r="61" spans="2:8" ht="45.75" customHeight="1" x14ac:dyDescent="0.15">
      <c r="B61" s="129"/>
      <c r="C61" s="1244" t="s">
        <v>596</v>
      </c>
      <c r="D61" s="1245"/>
      <c r="E61" s="1246"/>
      <c r="F61" s="130">
        <v>0</v>
      </c>
      <c r="G61" s="130">
        <v>50</v>
      </c>
      <c r="H61" s="131">
        <v>240</v>
      </c>
    </row>
    <row r="62" spans="2:8" ht="45.75" customHeight="1" thickBot="1" x14ac:dyDescent="0.2">
      <c r="B62" s="132"/>
      <c r="C62" s="1247" t="s">
        <v>597</v>
      </c>
      <c r="D62" s="1248"/>
      <c r="E62" s="1249"/>
      <c r="F62" s="133">
        <v>153</v>
      </c>
      <c r="G62" s="133">
        <v>179</v>
      </c>
      <c r="H62" s="134">
        <v>204</v>
      </c>
    </row>
    <row r="63" spans="2:8" ht="52.5" customHeight="1" thickBot="1" x14ac:dyDescent="0.2">
      <c r="B63" s="135"/>
      <c r="C63" s="1250" t="s">
        <v>52</v>
      </c>
      <c r="D63" s="1250"/>
      <c r="E63" s="1251"/>
      <c r="F63" s="136">
        <v>4425</v>
      </c>
      <c r="G63" s="136">
        <v>4667</v>
      </c>
      <c r="H63" s="137">
        <v>4905</v>
      </c>
    </row>
    <row r="64" spans="2:8" x14ac:dyDescent="0.15"/>
  </sheetData>
  <sheetProtection algorithmName="SHA-512" hashValue="y4RVGY7DBGH+wsmW5h4ybQD6eIefPkcIR9NxBez0MQ7TM21cLK8C0FSlQZWspLW0S8H3uZL0A5tUvpTPCSqpBQ==" saltValue="iqDu/jLHwYpgvTXQ/vVB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39370078740157483" right="0.19685039370078741" top="0.39370078740157483" bottom="0.31496062992125984" header="0.51181102362204722"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6BC60-B768-45F1-9ECE-EFDFB576F8C0}">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607</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608</v>
      </c>
    </row>
    <row r="50" spans="1:109" x14ac:dyDescent="0.15">
      <c r="B50" s="372"/>
      <c r="G50" s="1258"/>
      <c r="H50" s="1258"/>
      <c r="I50" s="1258"/>
      <c r="J50" s="1258"/>
      <c r="K50" s="382"/>
      <c r="L50" s="382"/>
      <c r="M50" s="383"/>
      <c r="N50" s="383"/>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64" t="s">
        <v>554</v>
      </c>
      <c r="BQ50" s="1264"/>
      <c r="BR50" s="1264"/>
      <c r="BS50" s="1264"/>
      <c r="BT50" s="1264"/>
      <c r="BU50" s="1264"/>
      <c r="BV50" s="1264"/>
      <c r="BW50" s="1264"/>
      <c r="BX50" s="1264" t="s">
        <v>555</v>
      </c>
      <c r="BY50" s="1264"/>
      <c r="BZ50" s="1264"/>
      <c r="CA50" s="1264"/>
      <c r="CB50" s="1264"/>
      <c r="CC50" s="1264"/>
      <c r="CD50" s="1264"/>
      <c r="CE50" s="1264"/>
      <c r="CF50" s="1264" t="s">
        <v>556</v>
      </c>
      <c r="CG50" s="1264"/>
      <c r="CH50" s="1264"/>
      <c r="CI50" s="1264"/>
      <c r="CJ50" s="1264"/>
      <c r="CK50" s="1264"/>
      <c r="CL50" s="1264"/>
      <c r="CM50" s="1264"/>
      <c r="CN50" s="1264" t="s">
        <v>557</v>
      </c>
      <c r="CO50" s="1264"/>
      <c r="CP50" s="1264"/>
      <c r="CQ50" s="1264"/>
      <c r="CR50" s="1264"/>
      <c r="CS50" s="1264"/>
      <c r="CT50" s="1264"/>
      <c r="CU50" s="1264"/>
      <c r="CV50" s="1264" t="s">
        <v>558</v>
      </c>
      <c r="CW50" s="1264"/>
      <c r="CX50" s="1264"/>
      <c r="CY50" s="1264"/>
      <c r="CZ50" s="1264"/>
      <c r="DA50" s="1264"/>
      <c r="DB50" s="1264"/>
      <c r="DC50" s="1264"/>
    </row>
    <row r="51" spans="1:109" ht="13.5" customHeight="1" x14ac:dyDescent="0.15">
      <c r="B51" s="372"/>
      <c r="G51" s="1275"/>
      <c r="H51" s="1275"/>
      <c r="I51" s="1279"/>
      <c r="J51" s="1279"/>
      <c r="K51" s="1265"/>
      <c r="L51" s="1265"/>
      <c r="M51" s="1265"/>
      <c r="N51" s="1265"/>
      <c r="AM51" s="381"/>
      <c r="AN51" s="1263" t="s">
        <v>609</v>
      </c>
      <c r="AO51" s="1263"/>
      <c r="AP51" s="1263"/>
      <c r="AQ51" s="1263"/>
      <c r="AR51" s="1263"/>
      <c r="AS51" s="1263"/>
      <c r="AT51" s="1263"/>
      <c r="AU51" s="1263"/>
      <c r="AV51" s="1263"/>
      <c r="AW51" s="1263"/>
      <c r="AX51" s="1263"/>
      <c r="AY51" s="1263"/>
      <c r="AZ51" s="1263"/>
      <c r="BA51" s="1263"/>
      <c r="BB51" s="1263" t="s">
        <v>610</v>
      </c>
      <c r="BC51" s="1263"/>
      <c r="BD51" s="1263"/>
      <c r="BE51" s="1263"/>
      <c r="BF51" s="1263"/>
      <c r="BG51" s="1263"/>
      <c r="BH51" s="1263"/>
      <c r="BI51" s="1263"/>
      <c r="BJ51" s="1263"/>
      <c r="BK51" s="1263"/>
      <c r="BL51" s="1263"/>
      <c r="BM51" s="1263"/>
      <c r="BN51" s="1263"/>
      <c r="BO51" s="1263"/>
      <c r="BP51" s="1260"/>
      <c r="BQ51" s="1260"/>
      <c r="BR51" s="1260"/>
      <c r="BS51" s="1260"/>
      <c r="BT51" s="1260"/>
      <c r="BU51" s="1260"/>
      <c r="BV51" s="1260"/>
      <c r="BW51" s="1260"/>
      <c r="BX51" s="1260"/>
      <c r="BY51" s="1260"/>
      <c r="BZ51" s="1260"/>
      <c r="CA51" s="1260"/>
      <c r="CB51" s="1260"/>
      <c r="CC51" s="1260"/>
      <c r="CD51" s="1260"/>
      <c r="CE51" s="1260"/>
      <c r="CF51" s="1260"/>
      <c r="CG51" s="1260"/>
      <c r="CH51" s="1260"/>
      <c r="CI51" s="1260"/>
      <c r="CJ51" s="1260"/>
      <c r="CK51" s="1260"/>
      <c r="CL51" s="1260"/>
      <c r="CM51" s="1260"/>
      <c r="CN51" s="1260"/>
      <c r="CO51" s="1260"/>
      <c r="CP51" s="1260"/>
      <c r="CQ51" s="1260"/>
      <c r="CR51" s="1260"/>
      <c r="CS51" s="1260"/>
      <c r="CT51" s="1260"/>
      <c r="CU51" s="1260"/>
      <c r="CV51" s="1260"/>
      <c r="CW51" s="1260"/>
      <c r="CX51" s="1260"/>
      <c r="CY51" s="1260"/>
      <c r="CZ51" s="1260"/>
      <c r="DA51" s="1260"/>
      <c r="DB51" s="1260"/>
      <c r="DC51" s="1260"/>
    </row>
    <row r="52" spans="1:109" x14ac:dyDescent="0.15">
      <c r="B52" s="372"/>
      <c r="G52" s="1275"/>
      <c r="H52" s="1275"/>
      <c r="I52" s="1279"/>
      <c r="J52" s="1279"/>
      <c r="K52" s="1265"/>
      <c r="L52" s="1265"/>
      <c r="M52" s="1265"/>
      <c r="N52" s="1265"/>
      <c r="AM52" s="381"/>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x14ac:dyDescent="0.15">
      <c r="A53" s="380"/>
      <c r="B53" s="372"/>
      <c r="G53" s="1275"/>
      <c r="H53" s="1275"/>
      <c r="I53" s="1258"/>
      <c r="J53" s="1258"/>
      <c r="K53" s="1265"/>
      <c r="L53" s="1265"/>
      <c r="M53" s="1265"/>
      <c r="N53" s="1265"/>
      <c r="AM53" s="381"/>
      <c r="AN53" s="1263"/>
      <c r="AO53" s="1263"/>
      <c r="AP53" s="1263"/>
      <c r="AQ53" s="1263"/>
      <c r="AR53" s="1263"/>
      <c r="AS53" s="1263"/>
      <c r="AT53" s="1263"/>
      <c r="AU53" s="1263"/>
      <c r="AV53" s="1263"/>
      <c r="AW53" s="1263"/>
      <c r="AX53" s="1263"/>
      <c r="AY53" s="1263"/>
      <c r="AZ53" s="1263"/>
      <c r="BA53" s="1263"/>
      <c r="BB53" s="1263" t="s">
        <v>611</v>
      </c>
      <c r="BC53" s="1263"/>
      <c r="BD53" s="1263"/>
      <c r="BE53" s="1263"/>
      <c r="BF53" s="1263"/>
      <c r="BG53" s="1263"/>
      <c r="BH53" s="1263"/>
      <c r="BI53" s="1263"/>
      <c r="BJ53" s="1263"/>
      <c r="BK53" s="1263"/>
      <c r="BL53" s="1263"/>
      <c r="BM53" s="1263"/>
      <c r="BN53" s="1263"/>
      <c r="BO53" s="1263"/>
      <c r="BP53" s="1260">
        <v>54.2</v>
      </c>
      <c r="BQ53" s="1260"/>
      <c r="BR53" s="1260"/>
      <c r="BS53" s="1260"/>
      <c r="BT53" s="1260"/>
      <c r="BU53" s="1260"/>
      <c r="BV53" s="1260"/>
      <c r="BW53" s="1260"/>
      <c r="BX53" s="1260">
        <v>56.2</v>
      </c>
      <c r="BY53" s="1260"/>
      <c r="BZ53" s="1260"/>
      <c r="CA53" s="1260"/>
      <c r="CB53" s="1260"/>
      <c r="CC53" s="1260"/>
      <c r="CD53" s="1260"/>
      <c r="CE53" s="1260"/>
      <c r="CF53" s="1260">
        <v>56.1</v>
      </c>
      <c r="CG53" s="1260"/>
      <c r="CH53" s="1260"/>
      <c r="CI53" s="1260"/>
      <c r="CJ53" s="1260"/>
      <c r="CK53" s="1260"/>
      <c r="CL53" s="1260"/>
      <c r="CM53" s="1260"/>
      <c r="CN53" s="1260">
        <v>57.1</v>
      </c>
      <c r="CO53" s="1260"/>
      <c r="CP53" s="1260"/>
      <c r="CQ53" s="1260"/>
      <c r="CR53" s="1260"/>
      <c r="CS53" s="1260"/>
      <c r="CT53" s="1260"/>
      <c r="CU53" s="1260"/>
      <c r="CV53" s="1260">
        <v>57.9</v>
      </c>
      <c r="CW53" s="1260"/>
      <c r="CX53" s="1260"/>
      <c r="CY53" s="1260"/>
      <c r="CZ53" s="1260"/>
      <c r="DA53" s="1260"/>
      <c r="DB53" s="1260"/>
      <c r="DC53" s="1260"/>
    </row>
    <row r="54" spans="1:109" x14ac:dyDescent="0.15">
      <c r="A54" s="380"/>
      <c r="B54" s="372"/>
      <c r="G54" s="1275"/>
      <c r="H54" s="1275"/>
      <c r="I54" s="1258"/>
      <c r="J54" s="1258"/>
      <c r="K54" s="1265"/>
      <c r="L54" s="1265"/>
      <c r="M54" s="1265"/>
      <c r="N54" s="1265"/>
      <c r="AM54" s="381"/>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x14ac:dyDescent="0.15">
      <c r="A55" s="380"/>
      <c r="B55" s="372"/>
      <c r="G55" s="1258"/>
      <c r="H55" s="1258"/>
      <c r="I55" s="1258"/>
      <c r="J55" s="1258"/>
      <c r="K55" s="1265"/>
      <c r="L55" s="1265"/>
      <c r="M55" s="1265"/>
      <c r="N55" s="1265"/>
      <c r="AN55" s="1264" t="s">
        <v>612</v>
      </c>
      <c r="AO55" s="1264"/>
      <c r="AP55" s="1264"/>
      <c r="AQ55" s="1264"/>
      <c r="AR55" s="1264"/>
      <c r="AS55" s="1264"/>
      <c r="AT55" s="1264"/>
      <c r="AU55" s="1264"/>
      <c r="AV55" s="1264"/>
      <c r="AW55" s="1264"/>
      <c r="AX55" s="1264"/>
      <c r="AY55" s="1264"/>
      <c r="AZ55" s="1264"/>
      <c r="BA55" s="1264"/>
      <c r="BB55" s="1263" t="s">
        <v>610</v>
      </c>
      <c r="BC55" s="1263"/>
      <c r="BD55" s="1263"/>
      <c r="BE55" s="1263"/>
      <c r="BF55" s="1263"/>
      <c r="BG55" s="1263"/>
      <c r="BH55" s="1263"/>
      <c r="BI55" s="1263"/>
      <c r="BJ55" s="1263"/>
      <c r="BK55" s="1263"/>
      <c r="BL55" s="1263"/>
      <c r="BM55" s="1263"/>
      <c r="BN55" s="1263"/>
      <c r="BO55" s="1263"/>
      <c r="BP55" s="1260">
        <v>0</v>
      </c>
      <c r="BQ55" s="1260"/>
      <c r="BR55" s="1260"/>
      <c r="BS55" s="1260"/>
      <c r="BT55" s="1260"/>
      <c r="BU55" s="1260"/>
      <c r="BV55" s="1260"/>
      <c r="BW55" s="1260"/>
      <c r="BX55" s="1260">
        <v>0</v>
      </c>
      <c r="BY55" s="1260"/>
      <c r="BZ55" s="1260"/>
      <c r="CA55" s="1260"/>
      <c r="CB55" s="1260"/>
      <c r="CC55" s="1260"/>
      <c r="CD55" s="1260"/>
      <c r="CE55" s="1260"/>
      <c r="CF55" s="1260">
        <v>0</v>
      </c>
      <c r="CG55" s="1260"/>
      <c r="CH55" s="1260"/>
      <c r="CI55" s="1260"/>
      <c r="CJ55" s="1260"/>
      <c r="CK55" s="1260"/>
      <c r="CL55" s="1260"/>
      <c r="CM55" s="1260"/>
      <c r="CN55" s="1260">
        <v>0</v>
      </c>
      <c r="CO55" s="1260"/>
      <c r="CP55" s="1260"/>
      <c r="CQ55" s="1260"/>
      <c r="CR55" s="1260"/>
      <c r="CS55" s="1260"/>
      <c r="CT55" s="1260"/>
      <c r="CU55" s="1260"/>
      <c r="CV55" s="1260">
        <v>0</v>
      </c>
      <c r="CW55" s="1260"/>
      <c r="CX55" s="1260"/>
      <c r="CY55" s="1260"/>
      <c r="CZ55" s="1260"/>
      <c r="DA55" s="1260"/>
      <c r="DB55" s="1260"/>
      <c r="DC55" s="1260"/>
    </row>
    <row r="56" spans="1:109" x14ac:dyDescent="0.15">
      <c r="A56" s="380"/>
      <c r="B56" s="372"/>
      <c r="G56" s="1258"/>
      <c r="H56" s="1258"/>
      <c r="I56" s="1258"/>
      <c r="J56" s="1258"/>
      <c r="K56" s="1265"/>
      <c r="L56" s="1265"/>
      <c r="M56" s="1265"/>
      <c r="N56" s="1265"/>
      <c r="AN56" s="1264"/>
      <c r="AO56" s="1264"/>
      <c r="AP56" s="1264"/>
      <c r="AQ56" s="1264"/>
      <c r="AR56" s="1264"/>
      <c r="AS56" s="1264"/>
      <c r="AT56" s="1264"/>
      <c r="AU56" s="1264"/>
      <c r="AV56" s="1264"/>
      <c r="AW56" s="1264"/>
      <c r="AX56" s="1264"/>
      <c r="AY56" s="1264"/>
      <c r="AZ56" s="1264"/>
      <c r="BA56" s="1264"/>
      <c r="BB56" s="1263"/>
      <c r="BC56" s="1263"/>
      <c r="BD56" s="1263"/>
      <c r="BE56" s="1263"/>
      <c r="BF56" s="1263"/>
      <c r="BG56" s="1263"/>
      <c r="BH56" s="1263"/>
      <c r="BI56" s="1263"/>
      <c r="BJ56" s="1263"/>
      <c r="BK56" s="1263"/>
      <c r="BL56" s="1263"/>
      <c r="BM56" s="1263"/>
      <c r="BN56" s="1263"/>
      <c r="BO56" s="1263"/>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380" customFormat="1" x14ac:dyDescent="0.15">
      <c r="B57" s="384"/>
      <c r="G57" s="1258"/>
      <c r="H57" s="1258"/>
      <c r="I57" s="1261"/>
      <c r="J57" s="1261"/>
      <c r="K57" s="1265"/>
      <c r="L57" s="1265"/>
      <c r="M57" s="1265"/>
      <c r="N57" s="1265"/>
      <c r="AM57" s="366"/>
      <c r="AN57" s="1264"/>
      <c r="AO57" s="1264"/>
      <c r="AP57" s="1264"/>
      <c r="AQ57" s="1264"/>
      <c r="AR57" s="1264"/>
      <c r="AS57" s="1264"/>
      <c r="AT57" s="1264"/>
      <c r="AU57" s="1264"/>
      <c r="AV57" s="1264"/>
      <c r="AW57" s="1264"/>
      <c r="AX57" s="1264"/>
      <c r="AY57" s="1264"/>
      <c r="AZ57" s="1264"/>
      <c r="BA57" s="1264"/>
      <c r="BB57" s="1263" t="s">
        <v>611</v>
      </c>
      <c r="BC57" s="1263"/>
      <c r="BD57" s="1263"/>
      <c r="BE57" s="1263"/>
      <c r="BF57" s="1263"/>
      <c r="BG57" s="1263"/>
      <c r="BH57" s="1263"/>
      <c r="BI57" s="1263"/>
      <c r="BJ57" s="1263"/>
      <c r="BK57" s="1263"/>
      <c r="BL57" s="1263"/>
      <c r="BM57" s="1263"/>
      <c r="BN57" s="1263"/>
      <c r="BO57" s="1263"/>
      <c r="BP57" s="1260">
        <v>59.4</v>
      </c>
      <c r="BQ57" s="1260"/>
      <c r="BR57" s="1260"/>
      <c r="BS57" s="1260"/>
      <c r="BT57" s="1260"/>
      <c r="BU57" s="1260"/>
      <c r="BV57" s="1260"/>
      <c r="BW57" s="1260"/>
      <c r="BX57" s="1260">
        <v>60.4</v>
      </c>
      <c r="BY57" s="1260"/>
      <c r="BZ57" s="1260"/>
      <c r="CA57" s="1260"/>
      <c r="CB57" s="1260"/>
      <c r="CC57" s="1260"/>
      <c r="CD57" s="1260"/>
      <c r="CE57" s="1260"/>
      <c r="CF57" s="1260">
        <v>61.5</v>
      </c>
      <c r="CG57" s="1260"/>
      <c r="CH57" s="1260"/>
      <c r="CI57" s="1260"/>
      <c r="CJ57" s="1260"/>
      <c r="CK57" s="1260"/>
      <c r="CL57" s="1260"/>
      <c r="CM57" s="1260"/>
      <c r="CN57" s="1260">
        <v>60.9</v>
      </c>
      <c r="CO57" s="1260"/>
      <c r="CP57" s="1260"/>
      <c r="CQ57" s="1260"/>
      <c r="CR57" s="1260"/>
      <c r="CS57" s="1260"/>
      <c r="CT57" s="1260"/>
      <c r="CU57" s="1260"/>
      <c r="CV57" s="1260">
        <v>62.3</v>
      </c>
      <c r="CW57" s="1260"/>
      <c r="CX57" s="1260"/>
      <c r="CY57" s="1260"/>
      <c r="CZ57" s="1260"/>
      <c r="DA57" s="1260"/>
      <c r="DB57" s="1260"/>
      <c r="DC57" s="1260"/>
      <c r="DD57" s="385"/>
      <c r="DE57" s="384"/>
    </row>
    <row r="58" spans="1:109" s="380" customFormat="1" x14ac:dyDescent="0.15">
      <c r="A58" s="366"/>
      <c r="B58" s="384"/>
      <c r="G58" s="1258"/>
      <c r="H58" s="1258"/>
      <c r="I58" s="1261"/>
      <c r="J58" s="1261"/>
      <c r="K58" s="1265"/>
      <c r="L58" s="1265"/>
      <c r="M58" s="1265"/>
      <c r="N58" s="1265"/>
      <c r="AM58" s="366"/>
      <c r="AN58" s="1264"/>
      <c r="AO58" s="1264"/>
      <c r="AP58" s="1264"/>
      <c r="AQ58" s="1264"/>
      <c r="AR58" s="1264"/>
      <c r="AS58" s="1264"/>
      <c r="AT58" s="1264"/>
      <c r="AU58" s="1264"/>
      <c r="AV58" s="1264"/>
      <c r="AW58" s="1264"/>
      <c r="AX58" s="1264"/>
      <c r="AY58" s="1264"/>
      <c r="AZ58" s="1264"/>
      <c r="BA58" s="1264"/>
      <c r="BB58" s="1263"/>
      <c r="BC58" s="1263"/>
      <c r="BD58" s="1263"/>
      <c r="BE58" s="1263"/>
      <c r="BF58" s="1263"/>
      <c r="BG58" s="1263"/>
      <c r="BH58" s="1263"/>
      <c r="BI58" s="1263"/>
      <c r="BJ58" s="1263"/>
      <c r="BK58" s="1263"/>
      <c r="BL58" s="1263"/>
      <c r="BM58" s="1263"/>
      <c r="BN58" s="1263"/>
      <c r="BO58" s="1263"/>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613</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614</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608</v>
      </c>
    </row>
    <row r="72" spans="2:107" x14ac:dyDescent="0.15">
      <c r="B72" s="372"/>
      <c r="G72" s="1258"/>
      <c r="H72" s="1258"/>
      <c r="I72" s="1258"/>
      <c r="J72" s="1258"/>
      <c r="K72" s="382"/>
      <c r="L72" s="382"/>
      <c r="M72" s="383"/>
      <c r="N72" s="383"/>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64" t="s">
        <v>554</v>
      </c>
      <c r="BQ72" s="1264"/>
      <c r="BR72" s="1264"/>
      <c r="BS72" s="1264"/>
      <c r="BT72" s="1264"/>
      <c r="BU72" s="1264"/>
      <c r="BV72" s="1264"/>
      <c r="BW72" s="1264"/>
      <c r="BX72" s="1264" t="s">
        <v>555</v>
      </c>
      <c r="BY72" s="1264"/>
      <c r="BZ72" s="1264"/>
      <c r="CA72" s="1264"/>
      <c r="CB72" s="1264"/>
      <c r="CC72" s="1264"/>
      <c r="CD72" s="1264"/>
      <c r="CE72" s="1264"/>
      <c r="CF72" s="1264" t="s">
        <v>556</v>
      </c>
      <c r="CG72" s="1264"/>
      <c r="CH72" s="1264"/>
      <c r="CI72" s="1264"/>
      <c r="CJ72" s="1264"/>
      <c r="CK72" s="1264"/>
      <c r="CL72" s="1264"/>
      <c r="CM72" s="1264"/>
      <c r="CN72" s="1264" t="s">
        <v>557</v>
      </c>
      <c r="CO72" s="1264"/>
      <c r="CP72" s="1264"/>
      <c r="CQ72" s="1264"/>
      <c r="CR72" s="1264"/>
      <c r="CS72" s="1264"/>
      <c r="CT72" s="1264"/>
      <c r="CU72" s="1264"/>
      <c r="CV72" s="1264" t="s">
        <v>558</v>
      </c>
      <c r="CW72" s="1264"/>
      <c r="CX72" s="1264"/>
      <c r="CY72" s="1264"/>
      <c r="CZ72" s="1264"/>
      <c r="DA72" s="1264"/>
      <c r="DB72" s="1264"/>
      <c r="DC72" s="1264"/>
    </row>
    <row r="73" spans="2:107" x14ac:dyDescent="0.15">
      <c r="B73" s="372"/>
      <c r="G73" s="1275"/>
      <c r="H73" s="1275"/>
      <c r="I73" s="1275"/>
      <c r="J73" s="1275"/>
      <c r="K73" s="1259"/>
      <c r="L73" s="1259"/>
      <c r="M73" s="1259"/>
      <c r="N73" s="1259"/>
      <c r="AM73" s="381"/>
      <c r="AN73" s="1263" t="s">
        <v>609</v>
      </c>
      <c r="AO73" s="1263"/>
      <c r="AP73" s="1263"/>
      <c r="AQ73" s="1263"/>
      <c r="AR73" s="1263"/>
      <c r="AS73" s="1263"/>
      <c r="AT73" s="1263"/>
      <c r="AU73" s="1263"/>
      <c r="AV73" s="1263"/>
      <c r="AW73" s="1263"/>
      <c r="AX73" s="1263"/>
      <c r="AY73" s="1263"/>
      <c r="AZ73" s="1263"/>
      <c r="BA73" s="1263"/>
      <c r="BB73" s="1263" t="s">
        <v>610</v>
      </c>
      <c r="BC73" s="1263"/>
      <c r="BD73" s="1263"/>
      <c r="BE73" s="1263"/>
      <c r="BF73" s="1263"/>
      <c r="BG73" s="1263"/>
      <c r="BH73" s="1263"/>
      <c r="BI73" s="1263"/>
      <c r="BJ73" s="1263"/>
      <c r="BK73" s="1263"/>
      <c r="BL73" s="1263"/>
      <c r="BM73" s="1263"/>
      <c r="BN73" s="1263"/>
      <c r="BO73" s="1263"/>
      <c r="BP73" s="1260"/>
      <c r="BQ73" s="1260"/>
      <c r="BR73" s="1260"/>
      <c r="BS73" s="1260"/>
      <c r="BT73" s="1260"/>
      <c r="BU73" s="1260"/>
      <c r="BV73" s="1260"/>
      <c r="BW73" s="1260"/>
      <c r="BX73" s="1260"/>
      <c r="BY73" s="1260"/>
      <c r="BZ73" s="1260"/>
      <c r="CA73" s="1260"/>
      <c r="CB73" s="1260"/>
      <c r="CC73" s="1260"/>
      <c r="CD73" s="1260"/>
      <c r="CE73" s="1260"/>
      <c r="CF73" s="1260"/>
      <c r="CG73" s="1260"/>
      <c r="CH73" s="1260"/>
      <c r="CI73" s="1260"/>
      <c r="CJ73" s="1260"/>
      <c r="CK73" s="1260"/>
      <c r="CL73" s="1260"/>
      <c r="CM73" s="1260"/>
      <c r="CN73" s="1260"/>
      <c r="CO73" s="1260"/>
      <c r="CP73" s="1260"/>
      <c r="CQ73" s="1260"/>
      <c r="CR73" s="1260"/>
      <c r="CS73" s="1260"/>
      <c r="CT73" s="1260"/>
      <c r="CU73" s="1260"/>
      <c r="CV73" s="1260"/>
      <c r="CW73" s="1260"/>
      <c r="CX73" s="1260"/>
      <c r="CY73" s="1260"/>
      <c r="CZ73" s="1260"/>
      <c r="DA73" s="1260"/>
      <c r="DB73" s="1260"/>
      <c r="DC73" s="1260"/>
    </row>
    <row r="74" spans="2:107" x14ac:dyDescent="0.15">
      <c r="B74" s="372"/>
      <c r="G74" s="1275"/>
      <c r="H74" s="1275"/>
      <c r="I74" s="1275"/>
      <c r="J74" s="1275"/>
      <c r="K74" s="1259"/>
      <c r="L74" s="1259"/>
      <c r="M74" s="1259"/>
      <c r="N74" s="1259"/>
      <c r="AM74" s="381"/>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x14ac:dyDescent="0.15">
      <c r="B75" s="372"/>
      <c r="G75" s="1275"/>
      <c r="H75" s="1275"/>
      <c r="I75" s="1258"/>
      <c r="J75" s="1258"/>
      <c r="K75" s="1265"/>
      <c r="L75" s="1265"/>
      <c r="M75" s="1265"/>
      <c r="N75" s="1265"/>
      <c r="AM75" s="381"/>
      <c r="AN75" s="1263"/>
      <c r="AO75" s="1263"/>
      <c r="AP75" s="1263"/>
      <c r="AQ75" s="1263"/>
      <c r="AR75" s="1263"/>
      <c r="AS75" s="1263"/>
      <c r="AT75" s="1263"/>
      <c r="AU75" s="1263"/>
      <c r="AV75" s="1263"/>
      <c r="AW75" s="1263"/>
      <c r="AX75" s="1263"/>
      <c r="AY75" s="1263"/>
      <c r="AZ75" s="1263"/>
      <c r="BA75" s="1263"/>
      <c r="BB75" s="1263" t="s">
        <v>615</v>
      </c>
      <c r="BC75" s="1263"/>
      <c r="BD75" s="1263"/>
      <c r="BE75" s="1263"/>
      <c r="BF75" s="1263"/>
      <c r="BG75" s="1263"/>
      <c r="BH75" s="1263"/>
      <c r="BI75" s="1263"/>
      <c r="BJ75" s="1263"/>
      <c r="BK75" s="1263"/>
      <c r="BL75" s="1263"/>
      <c r="BM75" s="1263"/>
      <c r="BN75" s="1263"/>
      <c r="BO75" s="1263"/>
      <c r="BP75" s="1260">
        <v>-5.3</v>
      </c>
      <c r="BQ75" s="1260"/>
      <c r="BR75" s="1260"/>
      <c r="BS75" s="1260"/>
      <c r="BT75" s="1260"/>
      <c r="BU75" s="1260"/>
      <c r="BV75" s="1260"/>
      <c r="BW75" s="1260"/>
      <c r="BX75" s="1260">
        <v>-5.2</v>
      </c>
      <c r="BY75" s="1260"/>
      <c r="BZ75" s="1260"/>
      <c r="CA75" s="1260"/>
      <c r="CB75" s="1260"/>
      <c r="CC75" s="1260"/>
      <c r="CD75" s="1260"/>
      <c r="CE75" s="1260"/>
      <c r="CF75" s="1260">
        <v>-4.2</v>
      </c>
      <c r="CG75" s="1260"/>
      <c r="CH75" s="1260"/>
      <c r="CI75" s="1260"/>
      <c r="CJ75" s="1260"/>
      <c r="CK75" s="1260"/>
      <c r="CL75" s="1260"/>
      <c r="CM75" s="1260"/>
      <c r="CN75" s="1260">
        <v>-2.5</v>
      </c>
      <c r="CO75" s="1260"/>
      <c r="CP75" s="1260"/>
      <c r="CQ75" s="1260"/>
      <c r="CR75" s="1260"/>
      <c r="CS75" s="1260"/>
      <c r="CT75" s="1260"/>
      <c r="CU75" s="1260"/>
      <c r="CV75" s="1260">
        <v>-1.3</v>
      </c>
      <c r="CW75" s="1260"/>
      <c r="CX75" s="1260"/>
      <c r="CY75" s="1260"/>
      <c r="CZ75" s="1260"/>
      <c r="DA75" s="1260"/>
      <c r="DB75" s="1260"/>
      <c r="DC75" s="1260"/>
    </row>
    <row r="76" spans="2:107" x14ac:dyDescent="0.15">
      <c r="B76" s="372"/>
      <c r="G76" s="1275"/>
      <c r="H76" s="1275"/>
      <c r="I76" s="1258"/>
      <c r="J76" s="1258"/>
      <c r="K76" s="1265"/>
      <c r="L76" s="1265"/>
      <c r="M76" s="1265"/>
      <c r="N76" s="1265"/>
      <c r="AM76" s="381"/>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x14ac:dyDescent="0.15">
      <c r="B77" s="372"/>
      <c r="G77" s="1258"/>
      <c r="H77" s="1258"/>
      <c r="I77" s="1258"/>
      <c r="J77" s="1258"/>
      <c r="K77" s="1259"/>
      <c r="L77" s="1259"/>
      <c r="M77" s="1259"/>
      <c r="N77" s="1259"/>
      <c r="AN77" s="1264" t="s">
        <v>612</v>
      </c>
      <c r="AO77" s="1264"/>
      <c r="AP77" s="1264"/>
      <c r="AQ77" s="1264"/>
      <c r="AR77" s="1264"/>
      <c r="AS77" s="1264"/>
      <c r="AT77" s="1264"/>
      <c r="AU77" s="1264"/>
      <c r="AV77" s="1264"/>
      <c r="AW77" s="1264"/>
      <c r="AX77" s="1264"/>
      <c r="AY77" s="1264"/>
      <c r="AZ77" s="1264"/>
      <c r="BA77" s="1264"/>
      <c r="BB77" s="1263" t="s">
        <v>610</v>
      </c>
      <c r="BC77" s="1263"/>
      <c r="BD77" s="1263"/>
      <c r="BE77" s="1263"/>
      <c r="BF77" s="1263"/>
      <c r="BG77" s="1263"/>
      <c r="BH77" s="1263"/>
      <c r="BI77" s="1263"/>
      <c r="BJ77" s="1263"/>
      <c r="BK77" s="1263"/>
      <c r="BL77" s="1263"/>
      <c r="BM77" s="1263"/>
      <c r="BN77" s="1263"/>
      <c r="BO77" s="1263"/>
      <c r="BP77" s="1260">
        <v>0</v>
      </c>
      <c r="BQ77" s="1260"/>
      <c r="BR77" s="1260"/>
      <c r="BS77" s="1260"/>
      <c r="BT77" s="1260"/>
      <c r="BU77" s="1260"/>
      <c r="BV77" s="1260"/>
      <c r="BW77" s="1260"/>
      <c r="BX77" s="1260">
        <v>0</v>
      </c>
      <c r="BY77" s="1260"/>
      <c r="BZ77" s="1260"/>
      <c r="CA77" s="1260"/>
      <c r="CB77" s="1260"/>
      <c r="CC77" s="1260"/>
      <c r="CD77" s="1260"/>
      <c r="CE77" s="1260"/>
      <c r="CF77" s="1260">
        <v>0</v>
      </c>
      <c r="CG77" s="1260"/>
      <c r="CH77" s="1260"/>
      <c r="CI77" s="1260"/>
      <c r="CJ77" s="1260"/>
      <c r="CK77" s="1260"/>
      <c r="CL77" s="1260"/>
      <c r="CM77" s="1260"/>
      <c r="CN77" s="1260">
        <v>0</v>
      </c>
      <c r="CO77" s="1260"/>
      <c r="CP77" s="1260"/>
      <c r="CQ77" s="1260"/>
      <c r="CR77" s="1260"/>
      <c r="CS77" s="1260"/>
      <c r="CT77" s="1260"/>
      <c r="CU77" s="1260"/>
      <c r="CV77" s="1260">
        <v>0</v>
      </c>
      <c r="CW77" s="1260"/>
      <c r="CX77" s="1260"/>
      <c r="CY77" s="1260"/>
      <c r="CZ77" s="1260"/>
      <c r="DA77" s="1260"/>
      <c r="DB77" s="1260"/>
      <c r="DC77" s="1260"/>
    </row>
    <row r="78" spans="2:107" x14ac:dyDescent="0.15">
      <c r="B78" s="372"/>
      <c r="G78" s="1258"/>
      <c r="H78" s="1258"/>
      <c r="I78" s="1258"/>
      <c r="J78" s="1258"/>
      <c r="K78" s="1259"/>
      <c r="L78" s="1259"/>
      <c r="M78" s="1259"/>
      <c r="N78" s="1259"/>
      <c r="AN78" s="1264"/>
      <c r="AO78" s="1264"/>
      <c r="AP78" s="1264"/>
      <c r="AQ78" s="1264"/>
      <c r="AR78" s="1264"/>
      <c r="AS78" s="1264"/>
      <c r="AT78" s="1264"/>
      <c r="AU78" s="1264"/>
      <c r="AV78" s="1264"/>
      <c r="AW78" s="1264"/>
      <c r="AX78" s="1264"/>
      <c r="AY78" s="1264"/>
      <c r="AZ78" s="1264"/>
      <c r="BA78" s="1264"/>
      <c r="BB78" s="1263"/>
      <c r="BC78" s="1263"/>
      <c r="BD78" s="1263"/>
      <c r="BE78" s="1263"/>
      <c r="BF78" s="1263"/>
      <c r="BG78" s="1263"/>
      <c r="BH78" s="1263"/>
      <c r="BI78" s="1263"/>
      <c r="BJ78" s="1263"/>
      <c r="BK78" s="1263"/>
      <c r="BL78" s="1263"/>
      <c r="BM78" s="1263"/>
      <c r="BN78" s="1263"/>
      <c r="BO78" s="1263"/>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x14ac:dyDescent="0.15">
      <c r="B79" s="372"/>
      <c r="G79" s="1258"/>
      <c r="H79" s="1258"/>
      <c r="I79" s="1261"/>
      <c r="J79" s="1261"/>
      <c r="K79" s="1262"/>
      <c r="L79" s="1262"/>
      <c r="M79" s="1262"/>
      <c r="N79" s="1262"/>
      <c r="AN79" s="1264"/>
      <c r="AO79" s="1264"/>
      <c r="AP79" s="1264"/>
      <c r="AQ79" s="1264"/>
      <c r="AR79" s="1264"/>
      <c r="AS79" s="1264"/>
      <c r="AT79" s="1264"/>
      <c r="AU79" s="1264"/>
      <c r="AV79" s="1264"/>
      <c r="AW79" s="1264"/>
      <c r="AX79" s="1264"/>
      <c r="AY79" s="1264"/>
      <c r="AZ79" s="1264"/>
      <c r="BA79" s="1264"/>
      <c r="BB79" s="1263" t="s">
        <v>615</v>
      </c>
      <c r="BC79" s="1263"/>
      <c r="BD79" s="1263"/>
      <c r="BE79" s="1263"/>
      <c r="BF79" s="1263"/>
      <c r="BG79" s="1263"/>
      <c r="BH79" s="1263"/>
      <c r="BI79" s="1263"/>
      <c r="BJ79" s="1263"/>
      <c r="BK79" s="1263"/>
      <c r="BL79" s="1263"/>
      <c r="BM79" s="1263"/>
      <c r="BN79" s="1263"/>
      <c r="BO79" s="1263"/>
      <c r="BP79" s="1260">
        <v>7.4</v>
      </c>
      <c r="BQ79" s="1260"/>
      <c r="BR79" s="1260"/>
      <c r="BS79" s="1260"/>
      <c r="BT79" s="1260"/>
      <c r="BU79" s="1260"/>
      <c r="BV79" s="1260"/>
      <c r="BW79" s="1260"/>
      <c r="BX79" s="1260">
        <v>7.4</v>
      </c>
      <c r="BY79" s="1260"/>
      <c r="BZ79" s="1260"/>
      <c r="CA79" s="1260"/>
      <c r="CB79" s="1260"/>
      <c r="CC79" s="1260"/>
      <c r="CD79" s="1260"/>
      <c r="CE79" s="1260"/>
      <c r="CF79" s="1260">
        <v>8</v>
      </c>
      <c r="CG79" s="1260"/>
      <c r="CH79" s="1260"/>
      <c r="CI79" s="1260"/>
      <c r="CJ79" s="1260"/>
      <c r="CK79" s="1260"/>
      <c r="CL79" s="1260"/>
      <c r="CM79" s="1260"/>
      <c r="CN79" s="1260">
        <v>6.6</v>
      </c>
      <c r="CO79" s="1260"/>
      <c r="CP79" s="1260"/>
      <c r="CQ79" s="1260"/>
      <c r="CR79" s="1260"/>
      <c r="CS79" s="1260"/>
      <c r="CT79" s="1260"/>
      <c r="CU79" s="1260"/>
      <c r="CV79" s="1260">
        <v>6.8</v>
      </c>
      <c r="CW79" s="1260"/>
      <c r="CX79" s="1260"/>
      <c r="CY79" s="1260"/>
      <c r="CZ79" s="1260"/>
      <c r="DA79" s="1260"/>
      <c r="DB79" s="1260"/>
      <c r="DC79" s="1260"/>
    </row>
    <row r="80" spans="2:107" x14ac:dyDescent="0.15">
      <c r="B80" s="372"/>
      <c r="G80" s="1258"/>
      <c r="H80" s="1258"/>
      <c r="I80" s="1261"/>
      <c r="J80" s="1261"/>
      <c r="K80" s="1262"/>
      <c r="L80" s="1262"/>
      <c r="M80" s="1262"/>
      <c r="N80" s="1262"/>
      <c r="AN80" s="1264"/>
      <c r="AO80" s="1264"/>
      <c r="AP80" s="1264"/>
      <c r="AQ80" s="1264"/>
      <c r="AR80" s="1264"/>
      <c r="AS80" s="1264"/>
      <c r="AT80" s="1264"/>
      <c r="AU80" s="1264"/>
      <c r="AV80" s="1264"/>
      <c r="AW80" s="1264"/>
      <c r="AX80" s="1264"/>
      <c r="AY80" s="1264"/>
      <c r="AZ80" s="1264"/>
      <c r="BA80" s="1264"/>
      <c r="BB80" s="1263"/>
      <c r="BC80" s="1263"/>
      <c r="BD80" s="1263"/>
      <c r="BE80" s="1263"/>
      <c r="BF80" s="1263"/>
      <c r="BG80" s="1263"/>
      <c r="BH80" s="1263"/>
      <c r="BI80" s="1263"/>
      <c r="BJ80" s="1263"/>
      <c r="BK80" s="1263"/>
      <c r="BL80" s="1263"/>
      <c r="BM80" s="1263"/>
      <c r="BN80" s="1263"/>
      <c r="BO80" s="1263"/>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TUd/WEpmHu4nwdjXZv6Dd/zs4/zryFmHGz17+j1vHpz5RRjHWMaUJTRT5RjIz4L+xyjeFPspwOpYnQrxeBvlQ==" saltValue="hEz9pFhjFG7xHicTlUvBf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8094B-15B3-437A-8FAF-FDAF05B4BA0A}">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J95EVATUPS/bx1brWgjN1SCEOvzZ7Y3kOFtq4uGC7xuR4PXxhkj47fXIhC9ti9tssKF0ZoNd1kUN+bh6MbU0pQ==" saltValue="FLf5LmDg4Jvad+GVfteS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D7505-4AB6-4753-98FB-14DDE8B3761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MZDRU/Hf2coNdmwGZgXC9tKxcs3oe2LfnkJnRYGT8hUGaV7rGvURFDZIly3fB9oGXiHmNhEe9yMwWNueBkI/EA==" saltValue="stJGqSZ9qgDmmnWzOyGFe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551</v>
      </c>
      <c r="G2" s="151"/>
      <c r="H2" s="152"/>
    </row>
    <row r="3" spans="1:8" x14ac:dyDescent="0.15">
      <c r="A3" s="148" t="s">
        <v>544</v>
      </c>
      <c r="B3" s="153"/>
      <c r="C3" s="154"/>
      <c r="D3" s="155">
        <v>197935</v>
      </c>
      <c r="E3" s="156"/>
      <c r="F3" s="157">
        <v>289738</v>
      </c>
      <c r="G3" s="158"/>
      <c r="H3" s="159"/>
    </row>
    <row r="4" spans="1:8" x14ac:dyDescent="0.15">
      <c r="A4" s="160"/>
      <c r="B4" s="161"/>
      <c r="C4" s="162"/>
      <c r="D4" s="163">
        <v>110439</v>
      </c>
      <c r="E4" s="164"/>
      <c r="F4" s="165">
        <v>156238</v>
      </c>
      <c r="G4" s="166"/>
      <c r="H4" s="167"/>
    </row>
    <row r="5" spans="1:8" x14ac:dyDescent="0.15">
      <c r="A5" s="148" t="s">
        <v>546</v>
      </c>
      <c r="B5" s="153"/>
      <c r="C5" s="154"/>
      <c r="D5" s="155">
        <v>278154</v>
      </c>
      <c r="E5" s="156"/>
      <c r="F5" s="157">
        <v>316937</v>
      </c>
      <c r="G5" s="158"/>
      <c r="H5" s="159"/>
    </row>
    <row r="6" spans="1:8" x14ac:dyDescent="0.15">
      <c r="A6" s="160"/>
      <c r="B6" s="161"/>
      <c r="C6" s="162"/>
      <c r="D6" s="163">
        <v>131154</v>
      </c>
      <c r="E6" s="164"/>
      <c r="F6" s="165">
        <v>199150</v>
      </c>
      <c r="G6" s="166"/>
      <c r="H6" s="167"/>
    </row>
    <row r="7" spans="1:8" x14ac:dyDescent="0.15">
      <c r="A7" s="148" t="s">
        <v>547</v>
      </c>
      <c r="B7" s="153"/>
      <c r="C7" s="154"/>
      <c r="D7" s="155">
        <v>227840</v>
      </c>
      <c r="E7" s="156"/>
      <c r="F7" s="157">
        <v>332350</v>
      </c>
      <c r="G7" s="158"/>
      <c r="H7" s="159"/>
    </row>
    <row r="8" spans="1:8" x14ac:dyDescent="0.15">
      <c r="A8" s="160"/>
      <c r="B8" s="161"/>
      <c r="C8" s="162"/>
      <c r="D8" s="163">
        <v>104063</v>
      </c>
      <c r="E8" s="164"/>
      <c r="F8" s="165">
        <v>200453</v>
      </c>
      <c r="G8" s="166"/>
      <c r="H8" s="167"/>
    </row>
    <row r="9" spans="1:8" x14ac:dyDescent="0.15">
      <c r="A9" s="148" t="s">
        <v>548</v>
      </c>
      <c r="B9" s="153"/>
      <c r="C9" s="154"/>
      <c r="D9" s="155">
        <v>199242</v>
      </c>
      <c r="E9" s="156"/>
      <c r="F9" s="157">
        <v>362690</v>
      </c>
      <c r="G9" s="158"/>
      <c r="H9" s="159"/>
    </row>
    <row r="10" spans="1:8" x14ac:dyDescent="0.15">
      <c r="A10" s="160"/>
      <c r="B10" s="161"/>
      <c r="C10" s="162"/>
      <c r="D10" s="163">
        <v>114775</v>
      </c>
      <c r="E10" s="164"/>
      <c r="F10" s="165">
        <v>172580</v>
      </c>
      <c r="G10" s="166"/>
      <c r="H10" s="167"/>
    </row>
    <row r="11" spans="1:8" x14ac:dyDescent="0.15">
      <c r="A11" s="148" t="s">
        <v>549</v>
      </c>
      <c r="B11" s="153"/>
      <c r="C11" s="154"/>
      <c r="D11" s="155">
        <v>185892</v>
      </c>
      <c r="E11" s="156"/>
      <c r="F11" s="157">
        <v>296093</v>
      </c>
      <c r="G11" s="158"/>
      <c r="H11" s="159"/>
    </row>
    <row r="12" spans="1:8" x14ac:dyDescent="0.15">
      <c r="A12" s="160"/>
      <c r="B12" s="161"/>
      <c r="C12" s="168"/>
      <c r="D12" s="163">
        <v>101326</v>
      </c>
      <c r="E12" s="164"/>
      <c r="F12" s="165">
        <v>140545</v>
      </c>
      <c r="G12" s="166"/>
      <c r="H12" s="167"/>
    </row>
    <row r="13" spans="1:8" x14ac:dyDescent="0.15">
      <c r="A13" s="148"/>
      <c r="B13" s="153"/>
      <c r="C13" s="169"/>
      <c r="D13" s="170">
        <v>217813</v>
      </c>
      <c r="E13" s="171"/>
      <c r="F13" s="172">
        <v>319562</v>
      </c>
      <c r="G13" s="173"/>
      <c r="H13" s="159"/>
    </row>
    <row r="14" spans="1:8" x14ac:dyDescent="0.15">
      <c r="A14" s="160"/>
      <c r="B14" s="161"/>
      <c r="C14" s="162"/>
      <c r="D14" s="163">
        <v>112351</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2.73</v>
      </c>
      <c r="C19" s="174">
        <f>ROUND(VALUE(SUBSTITUTE(実質収支比率等に係る経年分析!G$48,"▲","-")),2)</f>
        <v>1.95</v>
      </c>
      <c r="D19" s="174">
        <f>ROUND(VALUE(SUBSTITUTE(実質収支比率等に係る経年分析!H$48,"▲","-")),2)</f>
        <v>2.5299999999999998</v>
      </c>
      <c r="E19" s="174">
        <f>ROUND(VALUE(SUBSTITUTE(実質収支比率等に係る経年分析!I$48,"▲","-")),2)</f>
        <v>2.46</v>
      </c>
      <c r="F19" s="174">
        <f>ROUND(VALUE(SUBSTITUTE(実質収支比率等に係る経年分析!J$48,"▲","-")),2)</f>
        <v>5.4</v>
      </c>
    </row>
    <row r="20" spans="1:11" x14ac:dyDescent="0.15">
      <c r="A20" s="174" t="s">
        <v>56</v>
      </c>
      <c r="B20" s="174">
        <f>ROUND(VALUE(SUBSTITUTE(実質収支比率等に係る経年分析!F$47,"▲","-")),2)</f>
        <v>58.1</v>
      </c>
      <c r="C20" s="174">
        <f>ROUND(VALUE(SUBSTITUTE(実質収支比率等に係る経年分析!G$47,"▲","-")),2)</f>
        <v>57.4</v>
      </c>
      <c r="D20" s="174">
        <f>ROUND(VALUE(SUBSTITUTE(実質収支比率等に係る経年分析!H$47,"▲","-")),2)</f>
        <v>52.09</v>
      </c>
      <c r="E20" s="174">
        <f>ROUND(VALUE(SUBSTITUTE(実質収支比率等に係る経年分析!I$47,"▲","-")),2)</f>
        <v>47.57</v>
      </c>
      <c r="F20" s="174">
        <f>ROUND(VALUE(SUBSTITUTE(実質収支比率等に係る経年分析!J$47,"▲","-")),2)</f>
        <v>49.5</v>
      </c>
    </row>
    <row r="21" spans="1:11" x14ac:dyDescent="0.15">
      <c r="A21" s="174" t="s">
        <v>57</v>
      </c>
      <c r="B21" s="174">
        <f>IF(ISNUMBER(VALUE(SUBSTITUTE(実質収支比率等に係る経年分析!F$49,"▲","-"))),ROUND(VALUE(SUBSTITUTE(実質収支比率等に係る経年分析!F$49,"▲","-")),2),NA())</f>
        <v>8.4499999999999993</v>
      </c>
      <c r="C21" s="174">
        <f>IF(ISNUMBER(VALUE(SUBSTITUTE(実質収支比率等に係る経年分析!G$49,"▲","-"))),ROUND(VALUE(SUBSTITUTE(実質収支比率等に係る経年分析!G$49,"▲","-")),2),NA())</f>
        <v>4.22</v>
      </c>
      <c r="D21" s="174">
        <f>IF(ISNUMBER(VALUE(SUBSTITUTE(実質収支比率等に係る経年分析!H$49,"▲","-"))),ROUND(VALUE(SUBSTITUTE(実質収支比率等に係る経年分析!H$49,"▲","-")),2),NA())</f>
        <v>3.04</v>
      </c>
      <c r="E21" s="174">
        <f>IF(ISNUMBER(VALUE(SUBSTITUTE(実質収支比率等に係る経年分析!I$49,"▲","-"))),ROUND(VALUE(SUBSTITUTE(実質収支比率等に係る経年分析!I$49,"▲","-")),2),NA())</f>
        <v>14.77</v>
      </c>
      <c r="F21" s="174">
        <f>IF(ISNUMBER(VALUE(SUBSTITUTE(実質収支比率等に係る経年分析!J$49,"▲","-"))),ROUND(VALUE(SUBSTITUTE(実質収支比率等に係る経年分析!J$49,"▲","-")),2),NA())</f>
        <v>13.25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4.1500000000000004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6.72</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1.95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1.83</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1.62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1.37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1.32</v>
      </c>
      <c r="K36" s="175" t="e">
        <f>IF(ROUND(VALUE(SUBSTITUTE(連結実質赤字比率に係る赤字・黒字の構成分析!J$34,"▲", "-")), 2) &gt;= 0, ABS(ROUND(VALUE(SUBSTITUTE(連結実質赤字比率に係る赤字・黒字の構成分析!J$34,"▲", "-")), 2)), NA())</f>
        <v>#N/A</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212</v>
      </c>
      <c r="E42" s="176"/>
      <c r="F42" s="176"/>
      <c r="G42" s="176">
        <f>'実質公債費比率（分子）の構造'!L$52</f>
        <v>219</v>
      </c>
      <c r="H42" s="176"/>
      <c r="I42" s="176"/>
      <c r="J42" s="176">
        <f>'実質公債費比率（分子）の構造'!M$52</f>
        <v>225</v>
      </c>
      <c r="K42" s="176"/>
      <c r="L42" s="176"/>
      <c r="M42" s="176">
        <f>'実質公債費比率（分子）の構造'!N$52</f>
        <v>226</v>
      </c>
      <c r="N42" s="176"/>
      <c r="O42" s="176"/>
      <c r="P42" s="176">
        <f>'実質公債費比率（分子）の構造'!O$52</f>
        <v>219</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v>
      </c>
      <c r="C45" s="176"/>
      <c r="D45" s="176"/>
      <c r="E45" s="176">
        <f>'実質公債費比率（分子）の構造'!L$49</f>
        <v>6</v>
      </c>
      <c r="F45" s="176"/>
      <c r="G45" s="176"/>
      <c r="H45" s="176">
        <f>'実質公債費比率（分子）の構造'!M$49</f>
        <v>8</v>
      </c>
      <c r="I45" s="176"/>
      <c r="J45" s="176"/>
      <c r="K45" s="176">
        <f>'実質公債費比率（分子）の構造'!N$49</f>
        <v>9</v>
      </c>
      <c r="L45" s="176"/>
      <c r="M45" s="176"/>
      <c r="N45" s="176">
        <f>'実質公債費比率（分子）の構造'!O$49</f>
        <v>11</v>
      </c>
      <c r="O45" s="176"/>
      <c r="P45" s="176"/>
    </row>
    <row r="46" spans="1:16" x14ac:dyDescent="0.15">
      <c r="A46" s="176" t="s">
        <v>68</v>
      </c>
      <c r="B46" s="176">
        <f>'実質公債費比率（分子）の構造'!K$48</f>
        <v>1</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f>'実質公債費比率（分子）の構造'!O$48</f>
        <v>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140</v>
      </c>
      <c r="C49" s="176"/>
      <c r="D49" s="176"/>
      <c r="E49" s="176">
        <f>'実質公債費比率（分子）の構造'!L$45</f>
        <v>153</v>
      </c>
      <c r="F49" s="176"/>
      <c r="G49" s="176"/>
      <c r="H49" s="176">
        <f>'実質公債費比率（分子）の構造'!M$45</f>
        <v>186</v>
      </c>
      <c r="I49" s="176"/>
      <c r="J49" s="176"/>
      <c r="K49" s="176">
        <f>'実質公債費比率（分子）の構造'!N$45</f>
        <v>211</v>
      </c>
      <c r="L49" s="176"/>
      <c r="M49" s="176"/>
      <c r="N49" s="176">
        <f>'実質公債費比率（分子）の構造'!O$45</f>
        <v>188</v>
      </c>
      <c r="O49" s="176"/>
      <c r="P49" s="176"/>
    </row>
    <row r="50" spans="1:16" x14ac:dyDescent="0.15">
      <c r="A50" s="176" t="s">
        <v>72</v>
      </c>
      <c r="B50" s="176" t="e">
        <f>NA()</f>
        <v>#N/A</v>
      </c>
      <c r="C50" s="176">
        <f>IF(ISNUMBER('実質公債費比率（分子）の構造'!K$53),'実質公債費比率（分子）の構造'!K$53,NA())</f>
        <v>-66</v>
      </c>
      <c r="D50" s="176" t="e">
        <f>NA()</f>
        <v>#N/A</v>
      </c>
      <c r="E50" s="176" t="e">
        <f>NA()</f>
        <v>#N/A</v>
      </c>
      <c r="F50" s="176">
        <f>IF(ISNUMBER('実質公債費比率（分子）の構造'!L$53),'実質公債費比率（分子）の構造'!L$53,NA())</f>
        <v>-60</v>
      </c>
      <c r="G50" s="176" t="e">
        <f>NA()</f>
        <v>#N/A</v>
      </c>
      <c r="H50" s="176" t="e">
        <f>NA()</f>
        <v>#N/A</v>
      </c>
      <c r="I50" s="176">
        <f>IF(ISNUMBER('実質公債費比率（分子）の構造'!M$53),'実質公債費比率（分子）の構造'!M$53,NA())</f>
        <v>-31</v>
      </c>
      <c r="J50" s="176" t="e">
        <f>NA()</f>
        <v>#N/A</v>
      </c>
      <c r="K50" s="176" t="e">
        <f>NA()</f>
        <v>#N/A</v>
      </c>
      <c r="L50" s="176">
        <f>IF(ISNUMBER('実質公債費比率（分子）の構造'!N$53),'実質公債費比率（分子）の構造'!N$53,NA())</f>
        <v>-6</v>
      </c>
      <c r="M50" s="176" t="e">
        <f>NA()</f>
        <v>#N/A</v>
      </c>
      <c r="N50" s="176" t="e">
        <f>NA()</f>
        <v>#N/A</v>
      </c>
      <c r="O50" s="176">
        <f>IF(ISNUMBER('実質公債費比率（分子）の構造'!O$53),'実質公債費比率（分子）の構造'!O$53,NA())</f>
        <v>-20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1817</v>
      </c>
      <c r="E56" s="175"/>
      <c r="F56" s="175"/>
      <c r="G56" s="175">
        <f>'将来負担比率（分子）の構造'!J$52</f>
        <v>1756</v>
      </c>
      <c r="H56" s="175"/>
      <c r="I56" s="175"/>
      <c r="J56" s="175">
        <f>'将来負担比率（分子）の構造'!K$52</f>
        <v>1700</v>
      </c>
      <c r="K56" s="175"/>
      <c r="L56" s="175"/>
      <c r="M56" s="175">
        <f>'将来負担比率（分子）の構造'!L$52</f>
        <v>1871</v>
      </c>
      <c r="N56" s="175"/>
      <c r="O56" s="175"/>
      <c r="P56" s="175">
        <f>'将来負担比率（分子）の構造'!M$52</f>
        <v>1932</v>
      </c>
    </row>
    <row r="57" spans="1:16" x14ac:dyDescent="0.15">
      <c r="A57" s="175" t="s">
        <v>43</v>
      </c>
      <c r="B57" s="175"/>
      <c r="C57" s="175"/>
      <c r="D57" s="175">
        <f>'将来負担比率（分子）の構造'!I$51</f>
        <v>986</v>
      </c>
      <c r="E57" s="175"/>
      <c r="F57" s="175"/>
      <c r="G57" s="175">
        <f>'将来負担比率（分子）の構造'!J$51</f>
        <v>876</v>
      </c>
      <c r="H57" s="175"/>
      <c r="I57" s="175"/>
      <c r="J57" s="175">
        <f>'将来負担比率（分子）の構造'!K$51</f>
        <v>571</v>
      </c>
      <c r="K57" s="175"/>
      <c r="L57" s="175"/>
      <c r="M57" s="175">
        <f>'将来負担比率（分子）の構造'!L$51</f>
        <v>463</v>
      </c>
      <c r="N57" s="175"/>
      <c r="O57" s="175"/>
      <c r="P57" s="175">
        <f>'将来負担比率（分子）の構造'!M$51</f>
        <v>303</v>
      </c>
    </row>
    <row r="58" spans="1:16" x14ac:dyDescent="0.15">
      <c r="A58" s="175" t="s">
        <v>42</v>
      </c>
      <c r="B58" s="175"/>
      <c r="C58" s="175"/>
      <c r="D58" s="175">
        <f>'将来負担比率（分子）の構造'!I$50</f>
        <v>4351</v>
      </c>
      <c r="E58" s="175"/>
      <c r="F58" s="175"/>
      <c r="G58" s="175">
        <f>'将来負担比率（分子）の構造'!J$50</f>
        <v>4478</v>
      </c>
      <c r="H58" s="175"/>
      <c r="I58" s="175"/>
      <c r="J58" s="175">
        <f>'将来負担比率（分子）の構造'!K$50</f>
        <v>4424</v>
      </c>
      <c r="K58" s="175"/>
      <c r="L58" s="175"/>
      <c r="M58" s="175">
        <f>'将来負担比率（分子）の構造'!L$50</f>
        <v>4669</v>
      </c>
      <c r="N58" s="175"/>
      <c r="O58" s="175"/>
      <c r="P58" s="175">
        <f>'将来負担比率（分子）の構造'!M$50</f>
        <v>4906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11</v>
      </c>
      <c r="C61" s="175"/>
      <c r="D61" s="175"/>
      <c r="E61" s="175">
        <f>'将来負担比率（分子）の構造'!J$46</f>
        <v>9</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338</v>
      </c>
      <c r="C62" s="175"/>
      <c r="D62" s="175"/>
      <c r="E62" s="175">
        <f>'将来負担比率（分子）の構造'!J$45</f>
        <v>210</v>
      </c>
      <c r="F62" s="175"/>
      <c r="G62" s="175"/>
      <c r="H62" s="175">
        <f>'将来負担比率（分子）の構造'!K$45</f>
        <v>229</v>
      </c>
      <c r="I62" s="175"/>
      <c r="J62" s="175"/>
      <c r="K62" s="175">
        <f>'将来負担比率（分子）の構造'!L$45</f>
        <v>320</v>
      </c>
      <c r="L62" s="175"/>
      <c r="M62" s="175"/>
      <c r="N62" s="175">
        <f>'将来負担比率（分子）の構造'!M$45</f>
        <v>328</v>
      </c>
      <c r="O62" s="175"/>
      <c r="P62" s="175"/>
    </row>
    <row r="63" spans="1:16" x14ac:dyDescent="0.15">
      <c r="A63" s="175" t="s">
        <v>35</v>
      </c>
      <c r="B63" s="175">
        <f>'将来負担比率（分子）の構造'!I$44</f>
        <v>38</v>
      </c>
      <c r="C63" s="175"/>
      <c r="D63" s="175"/>
      <c r="E63" s="175">
        <f>'将来負担比率（分子）の構造'!J$44</f>
        <v>48</v>
      </c>
      <c r="F63" s="175"/>
      <c r="G63" s="175"/>
      <c r="H63" s="175">
        <f>'将来負担比率（分子）の構造'!K$44</f>
        <v>59</v>
      </c>
      <c r="I63" s="175"/>
      <c r="J63" s="175"/>
      <c r="K63" s="175">
        <f>'将来負担比率（分子）の構造'!L$44</f>
        <v>53</v>
      </c>
      <c r="L63" s="175"/>
      <c r="M63" s="175"/>
      <c r="N63" s="175">
        <f>'将来負担比率（分子）の構造'!M$44</f>
        <v>45</v>
      </c>
      <c r="O63" s="175"/>
      <c r="P63" s="175"/>
    </row>
    <row r="64" spans="1:16" x14ac:dyDescent="0.15">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f>'将来負担比率（分子）の構造'!L$43</f>
        <v>31</v>
      </c>
      <c r="L64" s="175"/>
      <c r="M64" s="175"/>
      <c r="N64" s="175">
        <f>'将来負担比率（分子）の構造'!M$43</f>
        <v>54</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2459</v>
      </c>
      <c r="C66" s="175"/>
      <c r="D66" s="175"/>
      <c r="E66" s="175">
        <f>'将来負担比率（分子）の構造'!J$41</f>
        <v>2771</v>
      </c>
      <c r="F66" s="175"/>
      <c r="G66" s="175"/>
      <c r="H66" s="175">
        <f>'将来負担比率（分子）の構造'!K$41</f>
        <v>2912</v>
      </c>
      <c r="I66" s="175"/>
      <c r="J66" s="175"/>
      <c r="K66" s="175">
        <f>'将来負担比率（分子）の構造'!L$41</f>
        <v>2818</v>
      </c>
      <c r="L66" s="175"/>
      <c r="M66" s="175"/>
      <c r="N66" s="175">
        <f>'将来負担比率（分子）の構造'!M$41</f>
        <v>2801</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785</v>
      </c>
      <c r="C72" s="179">
        <f>基金残高に係る経年分析!G55</f>
        <v>786</v>
      </c>
      <c r="D72" s="179">
        <f>基金残高に係る経年分析!H55</f>
        <v>783</v>
      </c>
    </row>
    <row r="73" spans="1:16" x14ac:dyDescent="0.15">
      <c r="A73" s="178" t="s">
        <v>79</v>
      </c>
      <c r="B73" s="179">
        <f>基金残高に係る経年分析!F56</f>
        <v>1632</v>
      </c>
      <c r="C73" s="179">
        <f>基金残高に係る経年分析!G56</f>
        <v>1738</v>
      </c>
      <c r="D73" s="179">
        <f>基金残高に係る経年分析!H56</f>
        <v>1593</v>
      </c>
    </row>
    <row r="74" spans="1:16" x14ac:dyDescent="0.15">
      <c r="A74" s="178" t="s">
        <v>80</v>
      </c>
      <c r="B74" s="179">
        <f>基金残高に係る経年分析!F57</f>
        <v>2007</v>
      </c>
      <c r="C74" s="179">
        <f>基金残高に係る経年分析!G57</f>
        <v>2143</v>
      </c>
      <c r="D74" s="179">
        <f>基金残高に係る経年分析!H57</f>
        <v>2529</v>
      </c>
    </row>
  </sheetData>
  <sheetProtection algorithmName="SHA-512" hashValue="4JEo3GKwWlOZDES+aQfxJxBpFoq5Jq4YpqoCvmqncPy3hkMUz8OYM/HZyn0nSOIAGY+9+9OZxksrqr+I/ZH95A==" saltValue="sGNgV30IU3wKe1pROzZu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198720</v>
      </c>
      <c r="S5" s="649"/>
      <c r="T5" s="649"/>
      <c r="U5" s="649"/>
      <c r="V5" s="649"/>
      <c r="W5" s="649"/>
      <c r="X5" s="649"/>
      <c r="Y5" s="650"/>
      <c r="Z5" s="651">
        <v>4.9000000000000004</v>
      </c>
      <c r="AA5" s="651"/>
      <c r="AB5" s="651"/>
      <c r="AC5" s="651"/>
      <c r="AD5" s="652">
        <v>198720</v>
      </c>
      <c r="AE5" s="652"/>
      <c r="AF5" s="652"/>
      <c r="AG5" s="652"/>
      <c r="AH5" s="652"/>
      <c r="AI5" s="652"/>
      <c r="AJ5" s="652"/>
      <c r="AK5" s="652"/>
      <c r="AL5" s="653">
        <v>12.6</v>
      </c>
      <c r="AM5" s="654"/>
      <c r="AN5" s="654"/>
      <c r="AO5" s="655"/>
      <c r="AP5" s="645" t="s">
        <v>228</v>
      </c>
      <c r="AQ5" s="646"/>
      <c r="AR5" s="646"/>
      <c r="AS5" s="646"/>
      <c r="AT5" s="646"/>
      <c r="AU5" s="646"/>
      <c r="AV5" s="646"/>
      <c r="AW5" s="646"/>
      <c r="AX5" s="646"/>
      <c r="AY5" s="646"/>
      <c r="AZ5" s="646"/>
      <c r="BA5" s="646"/>
      <c r="BB5" s="646"/>
      <c r="BC5" s="646"/>
      <c r="BD5" s="646"/>
      <c r="BE5" s="646"/>
      <c r="BF5" s="647"/>
      <c r="BG5" s="659">
        <v>192867</v>
      </c>
      <c r="BH5" s="660"/>
      <c r="BI5" s="660"/>
      <c r="BJ5" s="660"/>
      <c r="BK5" s="660"/>
      <c r="BL5" s="660"/>
      <c r="BM5" s="660"/>
      <c r="BN5" s="661"/>
      <c r="BO5" s="662">
        <v>97.1</v>
      </c>
      <c r="BP5" s="662"/>
      <c r="BQ5" s="662"/>
      <c r="BR5" s="662"/>
      <c r="BS5" s="663">
        <v>175</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23181</v>
      </c>
      <c r="S6" s="660"/>
      <c r="T6" s="660"/>
      <c r="U6" s="660"/>
      <c r="V6" s="660"/>
      <c r="W6" s="660"/>
      <c r="X6" s="660"/>
      <c r="Y6" s="661"/>
      <c r="Z6" s="662">
        <v>0.6</v>
      </c>
      <c r="AA6" s="662"/>
      <c r="AB6" s="662"/>
      <c r="AC6" s="662"/>
      <c r="AD6" s="663">
        <v>23181</v>
      </c>
      <c r="AE6" s="663"/>
      <c r="AF6" s="663"/>
      <c r="AG6" s="663"/>
      <c r="AH6" s="663"/>
      <c r="AI6" s="663"/>
      <c r="AJ6" s="663"/>
      <c r="AK6" s="663"/>
      <c r="AL6" s="664">
        <v>1.5</v>
      </c>
      <c r="AM6" s="665"/>
      <c r="AN6" s="665"/>
      <c r="AO6" s="666"/>
      <c r="AP6" s="656" t="s">
        <v>233</v>
      </c>
      <c r="AQ6" s="657"/>
      <c r="AR6" s="657"/>
      <c r="AS6" s="657"/>
      <c r="AT6" s="657"/>
      <c r="AU6" s="657"/>
      <c r="AV6" s="657"/>
      <c r="AW6" s="657"/>
      <c r="AX6" s="657"/>
      <c r="AY6" s="657"/>
      <c r="AZ6" s="657"/>
      <c r="BA6" s="657"/>
      <c r="BB6" s="657"/>
      <c r="BC6" s="657"/>
      <c r="BD6" s="657"/>
      <c r="BE6" s="657"/>
      <c r="BF6" s="658"/>
      <c r="BG6" s="659">
        <v>192867</v>
      </c>
      <c r="BH6" s="660"/>
      <c r="BI6" s="660"/>
      <c r="BJ6" s="660"/>
      <c r="BK6" s="660"/>
      <c r="BL6" s="660"/>
      <c r="BM6" s="660"/>
      <c r="BN6" s="661"/>
      <c r="BO6" s="662">
        <v>97.1</v>
      </c>
      <c r="BP6" s="662"/>
      <c r="BQ6" s="662"/>
      <c r="BR6" s="662"/>
      <c r="BS6" s="663">
        <v>175</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61860</v>
      </c>
      <c r="CS6" s="660"/>
      <c r="CT6" s="660"/>
      <c r="CU6" s="660"/>
      <c r="CV6" s="660"/>
      <c r="CW6" s="660"/>
      <c r="CX6" s="660"/>
      <c r="CY6" s="661"/>
      <c r="CZ6" s="653">
        <v>1.6</v>
      </c>
      <c r="DA6" s="654"/>
      <c r="DB6" s="654"/>
      <c r="DC6" s="670"/>
      <c r="DD6" s="668" t="s">
        <v>130</v>
      </c>
      <c r="DE6" s="660"/>
      <c r="DF6" s="660"/>
      <c r="DG6" s="660"/>
      <c r="DH6" s="660"/>
      <c r="DI6" s="660"/>
      <c r="DJ6" s="660"/>
      <c r="DK6" s="660"/>
      <c r="DL6" s="660"/>
      <c r="DM6" s="660"/>
      <c r="DN6" s="660"/>
      <c r="DO6" s="660"/>
      <c r="DP6" s="661"/>
      <c r="DQ6" s="668">
        <v>61860</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57</v>
      </c>
      <c r="S7" s="660"/>
      <c r="T7" s="660"/>
      <c r="U7" s="660"/>
      <c r="V7" s="660"/>
      <c r="W7" s="660"/>
      <c r="X7" s="660"/>
      <c r="Y7" s="661"/>
      <c r="Z7" s="662">
        <v>0</v>
      </c>
      <c r="AA7" s="662"/>
      <c r="AB7" s="662"/>
      <c r="AC7" s="662"/>
      <c r="AD7" s="663">
        <v>57</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83114</v>
      </c>
      <c r="BH7" s="660"/>
      <c r="BI7" s="660"/>
      <c r="BJ7" s="660"/>
      <c r="BK7" s="660"/>
      <c r="BL7" s="660"/>
      <c r="BM7" s="660"/>
      <c r="BN7" s="661"/>
      <c r="BO7" s="662">
        <v>41.8</v>
      </c>
      <c r="BP7" s="662"/>
      <c r="BQ7" s="662"/>
      <c r="BR7" s="662"/>
      <c r="BS7" s="663">
        <v>175</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1333305</v>
      </c>
      <c r="CS7" s="660"/>
      <c r="CT7" s="660"/>
      <c r="CU7" s="660"/>
      <c r="CV7" s="660"/>
      <c r="CW7" s="660"/>
      <c r="CX7" s="660"/>
      <c r="CY7" s="661"/>
      <c r="CZ7" s="662">
        <v>34</v>
      </c>
      <c r="DA7" s="662"/>
      <c r="DB7" s="662"/>
      <c r="DC7" s="662"/>
      <c r="DD7" s="668">
        <v>19815</v>
      </c>
      <c r="DE7" s="660"/>
      <c r="DF7" s="660"/>
      <c r="DG7" s="660"/>
      <c r="DH7" s="660"/>
      <c r="DI7" s="660"/>
      <c r="DJ7" s="660"/>
      <c r="DK7" s="660"/>
      <c r="DL7" s="660"/>
      <c r="DM7" s="660"/>
      <c r="DN7" s="660"/>
      <c r="DO7" s="660"/>
      <c r="DP7" s="661"/>
      <c r="DQ7" s="668">
        <v>1105313</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948</v>
      </c>
      <c r="S8" s="660"/>
      <c r="T8" s="660"/>
      <c r="U8" s="660"/>
      <c r="V8" s="660"/>
      <c r="W8" s="660"/>
      <c r="X8" s="660"/>
      <c r="Y8" s="661"/>
      <c r="Z8" s="662">
        <v>0</v>
      </c>
      <c r="AA8" s="662"/>
      <c r="AB8" s="662"/>
      <c r="AC8" s="662"/>
      <c r="AD8" s="663">
        <v>948</v>
      </c>
      <c r="AE8" s="663"/>
      <c r="AF8" s="663"/>
      <c r="AG8" s="663"/>
      <c r="AH8" s="663"/>
      <c r="AI8" s="663"/>
      <c r="AJ8" s="663"/>
      <c r="AK8" s="663"/>
      <c r="AL8" s="664">
        <v>0.1</v>
      </c>
      <c r="AM8" s="665"/>
      <c r="AN8" s="665"/>
      <c r="AO8" s="666"/>
      <c r="AP8" s="656" t="s">
        <v>239</v>
      </c>
      <c r="AQ8" s="657"/>
      <c r="AR8" s="657"/>
      <c r="AS8" s="657"/>
      <c r="AT8" s="657"/>
      <c r="AU8" s="657"/>
      <c r="AV8" s="657"/>
      <c r="AW8" s="657"/>
      <c r="AX8" s="657"/>
      <c r="AY8" s="657"/>
      <c r="AZ8" s="657"/>
      <c r="BA8" s="657"/>
      <c r="BB8" s="657"/>
      <c r="BC8" s="657"/>
      <c r="BD8" s="657"/>
      <c r="BE8" s="657"/>
      <c r="BF8" s="658"/>
      <c r="BG8" s="659">
        <v>4040</v>
      </c>
      <c r="BH8" s="660"/>
      <c r="BI8" s="660"/>
      <c r="BJ8" s="660"/>
      <c r="BK8" s="660"/>
      <c r="BL8" s="660"/>
      <c r="BM8" s="660"/>
      <c r="BN8" s="661"/>
      <c r="BO8" s="662">
        <v>2</v>
      </c>
      <c r="BP8" s="662"/>
      <c r="BQ8" s="662"/>
      <c r="BR8" s="662"/>
      <c r="BS8" s="663" t="s">
        <v>130</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706743</v>
      </c>
      <c r="CS8" s="660"/>
      <c r="CT8" s="660"/>
      <c r="CU8" s="660"/>
      <c r="CV8" s="660"/>
      <c r="CW8" s="660"/>
      <c r="CX8" s="660"/>
      <c r="CY8" s="661"/>
      <c r="CZ8" s="662">
        <v>18</v>
      </c>
      <c r="DA8" s="662"/>
      <c r="DB8" s="662"/>
      <c r="DC8" s="662"/>
      <c r="DD8" s="668">
        <v>299</v>
      </c>
      <c r="DE8" s="660"/>
      <c r="DF8" s="660"/>
      <c r="DG8" s="660"/>
      <c r="DH8" s="660"/>
      <c r="DI8" s="660"/>
      <c r="DJ8" s="660"/>
      <c r="DK8" s="660"/>
      <c r="DL8" s="660"/>
      <c r="DM8" s="660"/>
      <c r="DN8" s="660"/>
      <c r="DO8" s="660"/>
      <c r="DP8" s="661"/>
      <c r="DQ8" s="668">
        <v>327380</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785</v>
      </c>
      <c r="S9" s="660"/>
      <c r="T9" s="660"/>
      <c r="U9" s="660"/>
      <c r="V9" s="660"/>
      <c r="W9" s="660"/>
      <c r="X9" s="660"/>
      <c r="Y9" s="661"/>
      <c r="Z9" s="662">
        <v>0</v>
      </c>
      <c r="AA9" s="662"/>
      <c r="AB9" s="662"/>
      <c r="AC9" s="662"/>
      <c r="AD9" s="663">
        <v>785</v>
      </c>
      <c r="AE9" s="663"/>
      <c r="AF9" s="663"/>
      <c r="AG9" s="663"/>
      <c r="AH9" s="663"/>
      <c r="AI9" s="663"/>
      <c r="AJ9" s="663"/>
      <c r="AK9" s="663"/>
      <c r="AL9" s="664">
        <v>0</v>
      </c>
      <c r="AM9" s="665"/>
      <c r="AN9" s="665"/>
      <c r="AO9" s="666"/>
      <c r="AP9" s="656" t="s">
        <v>242</v>
      </c>
      <c r="AQ9" s="657"/>
      <c r="AR9" s="657"/>
      <c r="AS9" s="657"/>
      <c r="AT9" s="657"/>
      <c r="AU9" s="657"/>
      <c r="AV9" s="657"/>
      <c r="AW9" s="657"/>
      <c r="AX9" s="657"/>
      <c r="AY9" s="657"/>
      <c r="AZ9" s="657"/>
      <c r="BA9" s="657"/>
      <c r="BB9" s="657"/>
      <c r="BC9" s="657"/>
      <c r="BD9" s="657"/>
      <c r="BE9" s="657"/>
      <c r="BF9" s="658"/>
      <c r="BG9" s="659">
        <v>75058</v>
      </c>
      <c r="BH9" s="660"/>
      <c r="BI9" s="660"/>
      <c r="BJ9" s="660"/>
      <c r="BK9" s="660"/>
      <c r="BL9" s="660"/>
      <c r="BM9" s="660"/>
      <c r="BN9" s="661"/>
      <c r="BO9" s="662">
        <v>37.799999999999997</v>
      </c>
      <c r="BP9" s="662"/>
      <c r="BQ9" s="662"/>
      <c r="BR9" s="662"/>
      <c r="BS9" s="663" t="s">
        <v>130</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158835</v>
      </c>
      <c r="CS9" s="660"/>
      <c r="CT9" s="660"/>
      <c r="CU9" s="660"/>
      <c r="CV9" s="660"/>
      <c r="CW9" s="660"/>
      <c r="CX9" s="660"/>
      <c r="CY9" s="661"/>
      <c r="CZ9" s="662">
        <v>4.0999999999999996</v>
      </c>
      <c r="DA9" s="662"/>
      <c r="DB9" s="662"/>
      <c r="DC9" s="662"/>
      <c r="DD9" s="668">
        <v>23046</v>
      </c>
      <c r="DE9" s="660"/>
      <c r="DF9" s="660"/>
      <c r="DG9" s="660"/>
      <c r="DH9" s="660"/>
      <c r="DI9" s="660"/>
      <c r="DJ9" s="660"/>
      <c r="DK9" s="660"/>
      <c r="DL9" s="660"/>
      <c r="DM9" s="660"/>
      <c r="DN9" s="660"/>
      <c r="DO9" s="660"/>
      <c r="DP9" s="661"/>
      <c r="DQ9" s="668">
        <v>120326</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245</v>
      </c>
      <c r="AA10" s="662"/>
      <c r="AB10" s="662"/>
      <c r="AC10" s="662"/>
      <c r="AD10" s="663" t="s">
        <v>245</v>
      </c>
      <c r="AE10" s="663"/>
      <c r="AF10" s="663"/>
      <c r="AG10" s="663"/>
      <c r="AH10" s="663"/>
      <c r="AI10" s="663"/>
      <c r="AJ10" s="663"/>
      <c r="AK10" s="663"/>
      <c r="AL10" s="664" t="s">
        <v>245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3407</v>
      </c>
      <c r="BH10" s="660"/>
      <c r="BI10" s="660"/>
      <c r="BJ10" s="660"/>
      <c r="BK10" s="660"/>
      <c r="BL10" s="660"/>
      <c r="BM10" s="660"/>
      <c r="BN10" s="661"/>
      <c r="BO10" s="662">
        <v>1.7</v>
      </c>
      <c r="BP10" s="662"/>
      <c r="BQ10" s="662"/>
      <c r="BR10" s="662"/>
      <c r="BS10" s="663" t="s">
        <v>245</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463</v>
      </c>
      <c r="CS10" s="660"/>
      <c r="CT10" s="660"/>
      <c r="CU10" s="660"/>
      <c r="CV10" s="660"/>
      <c r="CW10" s="660"/>
      <c r="CX10" s="660"/>
      <c r="CY10" s="661"/>
      <c r="CZ10" s="662">
        <v>0</v>
      </c>
      <c r="DA10" s="662"/>
      <c r="DB10" s="662"/>
      <c r="DC10" s="662"/>
      <c r="DD10" s="668" t="s">
        <v>245</v>
      </c>
      <c r="DE10" s="660"/>
      <c r="DF10" s="660"/>
      <c r="DG10" s="660"/>
      <c r="DH10" s="660"/>
      <c r="DI10" s="660"/>
      <c r="DJ10" s="660"/>
      <c r="DK10" s="660"/>
      <c r="DL10" s="660"/>
      <c r="DM10" s="660"/>
      <c r="DN10" s="660"/>
      <c r="DO10" s="660"/>
      <c r="DP10" s="661"/>
      <c r="DQ10" s="668">
        <v>463</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62433</v>
      </c>
      <c r="S11" s="660"/>
      <c r="T11" s="660"/>
      <c r="U11" s="660"/>
      <c r="V11" s="660"/>
      <c r="W11" s="660"/>
      <c r="X11" s="660"/>
      <c r="Y11" s="661"/>
      <c r="Z11" s="664">
        <v>1.6</v>
      </c>
      <c r="AA11" s="665"/>
      <c r="AB11" s="665"/>
      <c r="AC11" s="671"/>
      <c r="AD11" s="668">
        <v>62433</v>
      </c>
      <c r="AE11" s="660"/>
      <c r="AF11" s="660"/>
      <c r="AG11" s="660"/>
      <c r="AH11" s="660"/>
      <c r="AI11" s="660"/>
      <c r="AJ11" s="660"/>
      <c r="AK11" s="661"/>
      <c r="AL11" s="664">
        <v>3.9</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609</v>
      </c>
      <c r="BH11" s="660"/>
      <c r="BI11" s="660"/>
      <c r="BJ11" s="660"/>
      <c r="BK11" s="660"/>
      <c r="BL11" s="660"/>
      <c r="BM11" s="660"/>
      <c r="BN11" s="661"/>
      <c r="BO11" s="662">
        <v>0.3</v>
      </c>
      <c r="BP11" s="662"/>
      <c r="BQ11" s="662"/>
      <c r="BR11" s="662"/>
      <c r="BS11" s="663">
        <v>175</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272303</v>
      </c>
      <c r="CS11" s="660"/>
      <c r="CT11" s="660"/>
      <c r="CU11" s="660"/>
      <c r="CV11" s="660"/>
      <c r="CW11" s="660"/>
      <c r="CX11" s="660"/>
      <c r="CY11" s="661"/>
      <c r="CZ11" s="662">
        <v>6.9</v>
      </c>
      <c r="DA11" s="662"/>
      <c r="DB11" s="662"/>
      <c r="DC11" s="662"/>
      <c r="DD11" s="668">
        <v>93507</v>
      </c>
      <c r="DE11" s="660"/>
      <c r="DF11" s="660"/>
      <c r="DG11" s="660"/>
      <c r="DH11" s="660"/>
      <c r="DI11" s="660"/>
      <c r="DJ11" s="660"/>
      <c r="DK11" s="660"/>
      <c r="DL11" s="660"/>
      <c r="DM11" s="660"/>
      <c r="DN11" s="660"/>
      <c r="DO11" s="660"/>
      <c r="DP11" s="661"/>
      <c r="DQ11" s="668">
        <v>128962</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t="s">
        <v>245</v>
      </c>
      <c r="S12" s="660"/>
      <c r="T12" s="660"/>
      <c r="U12" s="660"/>
      <c r="V12" s="660"/>
      <c r="W12" s="660"/>
      <c r="X12" s="660"/>
      <c r="Y12" s="661"/>
      <c r="Z12" s="662" t="s">
        <v>130</v>
      </c>
      <c r="AA12" s="662"/>
      <c r="AB12" s="662"/>
      <c r="AC12" s="662"/>
      <c r="AD12" s="663" t="s">
        <v>245</v>
      </c>
      <c r="AE12" s="663"/>
      <c r="AF12" s="663"/>
      <c r="AG12" s="663"/>
      <c r="AH12" s="663"/>
      <c r="AI12" s="663"/>
      <c r="AJ12" s="663"/>
      <c r="AK12" s="663"/>
      <c r="AL12" s="664" t="s">
        <v>245</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91490</v>
      </c>
      <c r="BH12" s="660"/>
      <c r="BI12" s="660"/>
      <c r="BJ12" s="660"/>
      <c r="BK12" s="660"/>
      <c r="BL12" s="660"/>
      <c r="BM12" s="660"/>
      <c r="BN12" s="661"/>
      <c r="BO12" s="662">
        <v>46</v>
      </c>
      <c r="BP12" s="662"/>
      <c r="BQ12" s="662"/>
      <c r="BR12" s="662"/>
      <c r="BS12" s="663" t="s">
        <v>130</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6715</v>
      </c>
      <c r="CS12" s="660"/>
      <c r="CT12" s="660"/>
      <c r="CU12" s="660"/>
      <c r="CV12" s="660"/>
      <c r="CW12" s="660"/>
      <c r="CX12" s="660"/>
      <c r="CY12" s="661"/>
      <c r="CZ12" s="662">
        <v>0.2</v>
      </c>
      <c r="DA12" s="662"/>
      <c r="DB12" s="662"/>
      <c r="DC12" s="662"/>
      <c r="DD12" s="668">
        <v>126</v>
      </c>
      <c r="DE12" s="660"/>
      <c r="DF12" s="660"/>
      <c r="DG12" s="660"/>
      <c r="DH12" s="660"/>
      <c r="DI12" s="660"/>
      <c r="DJ12" s="660"/>
      <c r="DK12" s="660"/>
      <c r="DL12" s="660"/>
      <c r="DM12" s="660"/>
      <c r="DN12" s="660"/>
      <c r="DO12" s="660"/>
      <c r="DP12" s="661"/>
      <c r="DQ12" s="668">
        <v>6581</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255</v>
      </c>
      <c r="AA13" s="662"/>
      <c r="AB13" s="662"/>
      <c r="AC13" s="662"/>
      <c r="AD13" s="663" t="s">
        <v>255</v>
      </c>
      <c r="AE13" s="663"/>
      <c r="AF13" s="663"/>
      <c r="AG13" s="663"/>
      <c r="AH13" s="663"/>
      <c r="AI13" s="663"/>
      <c r="AJ13" s="663"/>
      <c r="AK13" s="663"/>
      <c r="AL13" s="664" t="s">
        <v>245</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90176</v>
      </c>
      <c r="BH13" s="660"/>
      <c r="BI13" s="660"/>
      <c r="BJ13" s="660"/>
      <c r="BK13" s="660"/>
      <c r="BL13" s="660"/>
      <c r="BM13" s="660"/>
      <c r="BN13" s="661"/>
      <c r="BO13" s="662">
        <v>45.4</v>
      </c>
      <c r="BP13" s="662"/>
      <c r="BQ13" s="662"/>
      <c r="BR13" s="662"/>
      <c r="BS13" s="663" t="s">
        <v>130</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410091</v>
      </c>
      <c r="CS13" s="660"/>
      <c r="CT13" s="660"/>
      <c r="CU13" s="660"/>
      <c r="CV13" s="660"/>
      <c r="CW13" s="660"/>
      <c r="CX13" s="660"/>
      <c r="CY13" s="661"/>
      <c r="CZ13" s="662">
        <v>10.5</v>
      </c>
      <c r="DA13" s="662"/>
      <c r="DB13" s="662"/>
      <c r="DC13" s="662"/>
      <c r="DD13" s="668">
        <v>366178</v>
      </c>
      <c r="DE13" s="660"/>
      <c r="DF13" s="660"/>
      <c r="DG13" s="660"/>
      <c r="DH13" s="660"/>
      <c r="DI13" s="660"/>
      <c r="DJ13" s="660"/>
      <c r="DK13" s="660"/>
      <c r="DL13" s="660"/>
      <c r="DM13" s="660"/>
      <c r="DN13" s="660"/>
      <c r="DO13" s="660"/>
      <c r="DP13" s="661"/>
      <c r="DQ13" s="668">
        <v>96126</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245</v>
      </c>
      <c r="AA14" s="662"/>
      <c r="AB14" s="662"/>
      <c r="AC14" s="662"/>
      <c r="AD14" s="663" t="s">
        <v>130</v>
      </c>
      <c r="AE14" s="663"/>
      <c r="AF14" s="663"/>
      <c r="AG14" s="663"/>
      <c r="AH14" s="663"/>
      <c r="AI14" s="663"/>
      <c r="AJ14" s="663"/>
      <c r="AK14" s="663"/>
      <c r="AL14" s="664" t="s">
        <v>130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13370</v>
      </c>
      <c r="BH14" s="660"/>
      <c r="BI14" s="660"/>
      <c r="BJ14" s="660"/>
      <c r="BK14" s="660"/>
      <c r="BL14" s="660"/>
      <c r="BM14" s="660"/>
      <c r="BN14" s="661"/>
      <c r="BO14" s="662">
        <v>6.7</v>
      </c>
      <c r="BP14" s="662"/>
      <c r="BQ14" s="662"/>
      <c r="BR14" s="662"/>
      <c r="BS14" s="663" t="s">
        <v>130</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111950</v>
      </c>
      <c r="CS14" s="660"/>
      <c r="CT14" s="660"/>
      <c r="CU14" s="660"/>
      <c r="CV14" s="660"/>
      <c r="CW14" s="660"/>
      <c r="CX14" s="660"/>
      <c r="CY14" s="661"/>
      <c r="CZ14" s="662">
        <v>2.9</v>
      </c>
      <c r="DA14" s="662"/>
      <c r="DB14" s="662"/>
      <c r="DC14" s="662"/>
      <c r="DD14" s="668">
        <v>18063</v>
      </c>
      <c r="DE14" s="660"/>
      <c r="DF14" s="660"/>
      <c r="DG14" s="660"/>
      <c r="DH14" s="660"/>
      <c r="DI14" s="660"/>
      <c r="DJ14" s="660"/>
      <c r="DK14" s="660"/>
      <c r="DL14" s="660"/>
      <c r="DM14" s="660"/>
      <c r="DN14" s="660"/>
      <c r="DO14" s="660"/>
      <c r="DP14" s="661"/>
      <c r="DQ14" s="668">
        <v>89298</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245</v>
      </c>
      <c r="S15" s="660"/>
      <c r="T15" s="660"/>
      <c r="U15" s="660"/>
      <c r="V15" s="660"/>
      <c r="W15" s="660"/>
      <c r="X15" s="660"/>
      <c r="Y15" s="661"/>
      <c r="Z15" s="662" t="s">
        <v>130</v>
      </c>
      <c r="AA15" s="662"/>
      <c r="AB15" s="662"/>
      <c r="AC15" s="662"/>
      <c r="AD15" s="663" t="s">
        <v>245</v>
      </c>
      <c r="AE15" s="663"/>
      <c r="AF15" s="663"/>
      <c r="AG15" s="663"/>
      <c r="AH15" s="663"/>
      <c r="AI15" s="663"/>
      <c r="AJ15" s="663"/>
      <c r="AK15" s="663"/>
      <c r="AL15" s="664" t="s">
        <v>130</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4893</v>
      </c>
      <c r="BH15" s="660"/>
      <c r="BI15" s="660"/>
      <c r="BJ15" s="660"/>
      <c r="BK15" s="660"/>
      <c r="BL15" s="660"/>
      <c r="BM15" s="660"/>
      <c r="BN15" s="661"/>
      <c r="BO15" s="662">
        <v>2.5</v>
      </c>
      <c r="BP15" s="662"/>
      <c r="BQ15" s="662"/>
      <c r="BR15" s="662"/>
      <c r="BS15" s="663" t="s">
        <v>245</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429006</v>
      </c>
      <c r="CS15" s="660"/>
      <c r="CT15" s="660"/>
      <c r="CU15" s="660"/>
      <c r="CV15" s="660"/>
      <c r="CW15" s="660"/>
      <c r="CX15" s="660"/>
      <c r="CY15" s="661"/>
      <c r="CZ15" s="662">
        <v>10.9</v>
      </c>
      <c r="DA15" s="662"/>
      <c r="DB15" s="662"/>
      <c r="DC15" s="662"/>
      <c r="DD15" s="668">
        <v>27905</v>
      </c>
      <c r="DE15" s="660"/>
      <c r="DF15" s="660"/>
      <c r="DG15" s="660"/>
      <c r="DH15" s="660"/>
      <c r="DI15" s="660"/>
      <c r="DJ15" s="660"/>
      <c r="DK15" s="660"/>
      <c r="DL15" s="660"/>
      <c r="DM15" s="660"/>
      <c r="DN15" s="660"/>
      <c r="DO15" s="660"/>
      <c r="DP15" s="661"/>
      <c r="DQ15" s="668">
        <v>408996</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2899</v>
      </c>
      <c r="S16" s="660"/>
      <c r="T16" s="660"/>
      <c r="U16" s="660"/>
      <c r="V16" s="660"/>
      <c r="W16" s="660"/>
      <c r="X16" s="660"/>
      <c r="Y16" s="661"/>
      <c r="Z16" s="662">
        <v>0.1</v>
      </c>
      <c r="AA16" s="662"/>
      <c r="AB16" s="662"/>
      <c r="AC16" s="662"/>
      <c r="AD16" s="663">
        <v>2899</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245</v>
      </c>
      <c r="BH16" s="660"/>
      <c r="BI16" s="660"/>
      <c r="BJ16" s="660"/>
      <c r="BK16" s="660"/>
      <c r="BL16" s="660"/>
      <c r="BM16" s="660"/>
      <c r="BN16" s="661"/>
      <c r="BO16" s="662" t="s">
        <v>245</v>
      </c>
      <c r="BP16" s="662"/>
      <c r="BQ16" s="662"/>
      <c r="BR16" s="662"/>
      <c r="BS16" s="663" t="s">
        <v>130</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73111</v>
      </c>
      <c r="CS16" s="660"/>
      <c r="CT16" s="660"/>
      <c r="CU16" s="660"/>
      <c r="CV16" s="660"/>
      <c r="CW16" s="660"/>
      <c r="CX16" s="660"/>
      <c r="CY16" s="661"/>
      <c r="CZ16" s="662">
        <v>1.9</v>
      </c>
      <c r="DA16" s="662"/>
      <c r="DB16" s="662"/>
      <c r="DC16" s="662"/>
      <c r="DD16" s="668" t="s">
        <v>245</v>
      </c>
      <c r="DE16" s="660"/>
      <c r="DF16" s="660"/>
      <c r="DG16" s="660"/>
      <c r="DH16" s="660"/>
      <c r="DI16" s="660"/>
      <c r="DJ16" s="660"/>
      <c r="DK16" s="660"/>
      <c r="DL16" s="660"/>
      <c r="DM16" s="660"/>
      <c r="DN16" s="660"/>
      <c r="DO16" s="660"/>
      <c r="DP16" s="661"/>
      <c r="DQ16" s="668">
        <v>20940</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2957</v>
      </c>
      <c r="S17" s="660"/>
      <c r="T17" s="660"/>
      <c r="U17" s="660"/>
      <c r="V17" s="660"/>
      <c r="W17" s="660"/>
      <c r="X17" s="660"/>
      <c r="Y17" s="661"/>
      <c r="Z17" s="662">
        <v>0.1</v>
      </c>
      <c r="AA17" s="662"/>
      <c r="AB17" s="662"/>
      <c r="AC17" s="662"/>
      <c r="AD17" s="663">
        <v>2957</v>
      </c>
      <c r="AE17" s="663"/>
      <c r="AF17" s="663"/>
      <c r="AG17" s="663"/>
      <c r="AH17" s="663"/>
      <c r="AI17" s="663"/>
      <c r="AJ17" s="663"/>
      <c r="AK17" s="663"/>
      <c r="AL17" s="664">
        <v>0.2</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245</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355747</v>
      </c>
      <c r="CS17" s="660"/>
      <c r="CT17" s="660"/>
      <c r="CU17" s="660"/>
      <c r="CV17" s="660"/>
      <c r="CW17" s="660"/>
      <c r="CX17" s="660"/>
      <c r="CY17" s="661"/>
      <c r="CZ17" s="662">
        <v>9.1</v>
      </c>
      <c r="DA17" s="662"/>
      <c r="DB17" s="662"/>
      <c r="DC17" s="662"/>
      <c r="DD17" s="668" t="s">
        <v>245</v>
      </c>
      <c r="DE17" s="660"/>
      <c r="DF17" s="660"/>
      <c r="DG17" s="660"/>
      <c r="DH17" s="660"/>
      <c r="DI17" s="660"/>
      <c r="DJ17" s="660"/>
      <c r="DK17" s="660"/>
      <c r="DL17" s="660"/>
      <c r="DM17" s="660"/>
      <c r="DN17" s="660"/>
      <c r="DO17" s="660"/>
      <c r="DP17" s="661"/>
      <c r="DQ17" s="668">
        <v>335249</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1272</v>
      </c>
      <c r="S18" s="660"/>
      <c r="T18" s="660"/>
      <c r="U18" s="660"/>
      <c r="V18" s="660"/>
      <c r="W18" s="660"/>
      <c r="X18" s="660"/>
      <c r="Y18" s="661"/>
      <c r="Z18" s="662">
        <v>0</v>
      </c>
      <c r="AA18" s="662"/>
      <c r="AB18" s="662"/>
      <c r="AC18" s="662"/>
      <c r="AD18" s="663">
        <v>1272</v>
      </c>
      <c r="AE18" s="663"/>
      <c r="AF18" s="663"/>
      <c r="AG18" s="663"/>
      <c r="AH18" s="663"/>
      <c r="AI18" s="663"/>
      <c r="AJ18" s="663"/>
      <c r="AK18" s="663"/>
      <c r="AL18" s="664">
        <v>0.1</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245</v>
      </c>
      <c r="BH18" s="660"/>
      <c r="BI18" s="660"/>
      <c r="BJ18" s="660"/>
      <c r="BK18" s="660"/>
      <c r="BL18" s="660"/>
      <c r="BM18" s="660"/>
      <c r="BN18" s="661"/>
      <c r="BO18" s="662" t="s">
        <v>245</v>
      </c>
      <c r="BP18" s="662"/>
      <c r="BQ18" s="662"/>
      <c r="BR18" s="662"/>
      <c r="BS18" s="663" t="s">
        <v>245</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130</v>
      </c>
      <c r="DA18" s="662"/>
      <c r="DB18" s="662"/>
      <c r="DC18" s="662"/>
      <c r="DD18" s="668" t="s">
        <v>245</v>
      </c>
      <c r="DE18" s="660"/>
      <c r="DF18" s="660"/>
      <c r="DG18" s="660"/>
      <c r="DH18" s="660"/>
      <c r="DI18" s="660"/>
      <c r="DJ18" s="660"/>
      <c r="DK18" s="660"/>
      <c r="DL18" s="660"/>
      <c r="DM18" s="660"/>
      <c r="DN18" s="660"/>
      <c r="DO18" s="660"/>
      <c r="DP18" s="661"/>
      <c r="DQ18" s="668" t="s">
        <v>245</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1272</v>
      </c>
      <c r="S19" s="660"/>
      <c r="T19" s="660"/>
      <c r="U19" s="660"/>
      <c r="V19" s="660"/>
      <c r="W19" s="660"/>
      <c r="X19" s="660"/>
      <c r="Y19" s="661"/>
      <c r="Z19" s="662">
        <v>0</v>
      </c>
      <c r="AA19" s="662"/>
      <c r="AB19" s="662"/>
      <c r="AC19" s="662"/>
      <c r="AD19" s="663">
        <v>1272</v>
      </c>
      <c r="AE19" s="663"/>
      <c r="AF19" s="663"/>
      <c r="AG19" s="663"/>
      <c r="AH19" s="663"/>
      <c r="AI19" s="663"/>
      <c r="AJ19" s="663"/>
      <c r="AK19" s="663"/>
      <c r="AL19" s="664">
        <v>0.1</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5853</v>
      </c>
      <c r="BH19" s="660"/>
      <c r="BI19" s="660"/>
      <c r="BJ19" s="660"/>
      <c r="BK19" s="660"/>
      <c r="BL19" s="660"/>
      <c r="BM19" s="660"/>
      <c r="BN19" s="661"/>
      <c r="BO19" s="662">
        <v>2.9</v>
      </c>
      <c r="BP19" s="662"/>
      <c r="BQ19" s="662"/>
      <c r="BR19" s="662"/>
      <c r="BS19" s="663" t="s">
        <v>255</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t="s">
        <v>245</v>
      </c>
      <c r="S20" s="660"/>
      <c r="T20" s="660"/>
      <c r="U20" s="660"/>
      <c r="V20" s="660"/>
      <c r="W20" s="660"/>
      <c r="X20" s="660"/>
      <c r="Y20" s="661"/>
      <c r="Z20" s="662" t="s">
        <v>245</v>
      </c>
      <c r="AA20" s="662"/>
      <c r="AB20" s="662"/>
      <c r="AC20" s="662"/>
      <c r="AD20" s="663" t="s">
        <v>255</v>
      </c>
      <c r="AE20" s="663"/>
      <c r="AF20" s="663"/>
      <c r="AG20" s="663"/>
      <c r="AH20" s="663"/>
      <c r="AI20" s="663"/>
      <c r="AJ20" s="663"/>
      <c r="AK20" s="663"/>
      <c r="AL20" s="664" t="s">
        <v>130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5853</v>
      </c>
      <c r="BH20" s="660"/>
      <c r="BI20" s="660"/>
      <c r="BJ20" s="660"/>
      <c r="BK20" s="660"/>
      <c r="BL20" s="660"/>
      <c r="BM20" s="660"/>
      <c r="BN20" s="661"/>
      <c r="BO20" s="662">
        <v>2.9</v>
      </c>
      <c r="BP20" s="662"/>
      <c r="BQ20" s="662"/>
      <c r="BR20" s="662"/>
      <c r="BS20" s="663" t="s">
        <v>255</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3920129</v>
      </c>
      <c r="CS20" s="660"/>
      <c r="CT20" s="660"/>
      <c r="CU20" s="660"/>
      <c r="CV20" s="660"/>
      <c r="CW20" s="660"/>
      <c r="CX20" s="660"/>
      <c r="CY20" s="661"/>
      <c r="CZ20" s="662">
        <v>100</v>
      </c>
      <c r="DA20" s="662"/>
      <c r="DB20" s="662"/>
      <c r="DC20" s="662"/>
      <c r="DD20" s="668">
        <v>548939</v>
      </c>
      <c r="DE20" s="660"/>
      <c r="DF20" s="660"/>
      <c r="DG20" s="660"/>
      <c r="DH20" s="660"/>
      <c r="DI20" s="660"/>
      <c r="DJ20" s="660"/>
      <c r="DK20" s="660"/>
      <c r="DL20" s="660"/>
      <c r="DM20" s="660"/>
      <c r="DN20" s="660"/>
      <c r="DO20" s="660"/>
      <c r="DP20" s="661"/>
      <c r="DQ20" s="668">
        <v>2701494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1534483</v>
      </c>
      <c r="S21" s="660"/>
      <c r="T21" s="660"/>
      <c r="U21" s="660"/>
      <c r="V21" s="660"/>
      <c r="W21" s="660"/>
      <c r="X21" s="660"/>
      <c r="Y21" s="661"/>
      <c r="Z21" s="662">
        <v>38.200000000000003</v>
      </c>
      <c r="AA21" s="662"/>
      <c r="AB21" s="662"/>
      <c r="AC21" s="662"/>
      <c r="AD21" s="663">
        <v>1286833</v>
      </c>
      <c r="AE21" s="663"/>
      <c r="AF21" s="663"/>
      <c r="AG21" s="663"/>
      <c r="AH21" s="663"/>
      <c r="AI21" s="663"/>
      <c r="AJ21" s="663"/>
      <c r="AK21" s="663"/>
      <c r="AL21" s="664">
        <v>81.3</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5853</v>
      </c>
      <c r="BH21" s="660"/>
      <c r="BI21" s="660"/>
      <c r="BJ21" s="660"/>
      <c r="BK21" s="660"/>
      <c r="BL21" s="660"/>
      <c r="BM21" s="660"/>
      <c r="BN21" s="661"/>
      <c r="BO21" s="662">
        <v>2.9</v>
      </c>
      <c r="BP21" s="662"/>
      <c r="BQ21" s="662"/>
      <c r="BR21" s="662"/>
      <c r="BS21" s="663" t="s">
        <v>245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1286833</v>
      </c>
      <c r="S22" s="660"/>
      <c r="T22" s="660"/>
      <c r="U22" s="660"/>
      <c r="V22" s="660"/>
      <c r="W22" s="660"/>
      <c r="X22" s="660"/>
      <c r="Y22" s="661"/>
      <c r="Z22" s="662">
        <v>32</v>
      </c>
      <c r="AA22" s="662"/>
      <c r="AB22" s="662"/>
      <c r="AC22" s="662"/>
      <c r="AD22" s="663">
        <v>1286833</v>
      </c>
      <c r="AE22" s="663"/>
      <c r="AF22" s="663"/>
      <c r="AG22" s="663"/>
      <c r="AH22" s="663"/>
      <c r="AI22" s="663"/>
      <c r="AJ22" s="663"/>
      <c r="AK22" s="663"/>
      <c r="AL22" s="664">
        <v>81.3</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245</v>
      </c>
      <c r="BP22" s="662"/>
      <c r="BQ22" s="662"/>
      <c r="BR22" s="662"/>
      <c r="BS22" s="663" t="s">
        <v>130</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247650</v>
      </c>
      <c r="S23" s="660"/>
      <c r="T23" s="660"/>
      <c r="U23" s="660"/>
      <c r="V23" s="660"/>
      <c r="W23" s="660"/>
      <c r="X23" s="660"/>
      <c r="Y23" s="661"/>
      <c r="Z23" s="662">
        <v>6.2</v>
      </c>
      <c r="AA23" s="662"/>
      <c r="AB23" s="662"/>
      <c r="AC23" s="662"/>
      <c r="AD23" s="663" t="s">
        <v>245</v>
      </c>
      <c r="AE23" s="663"/>
      <c r="AF23" s="663"/>
      <c r="AG23" s="663"/>
      <c r="AH23" s="663"/>
      <c r="AI23" s="663"/>
      <c r="AJ23" s="663"/>
      <c r="AK23" s="663"/>
      <c r="AL23" s="664" t="s">
        <v>130</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245</v>
      </c>
      <c r="BP23" s="662"/>
      <c r="BQ23" s="662"/>
      <c r="BR23" s="662"/>
      <c r="BS23" s="663" t="s">
        <v>130</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255</v>
      </c>
      <c r="S24" s="660"/>
      <c r="T24" s="660"/>
      <c r="U24" s="660"/>
      <c r="V24" s="660"/>
      <c r="W24" s="660"/>
      <c r="X24" s="660"/>
      <c r="Y24" s="661"/>
      <c r="Z24" s="662" t="s">
        <v>245</v>
      </c>
      <c r="AA24" s="662"/>
      <c r="AB24" s="662"/>
      <c r="AC24" s="662"/>
      <c r="AD24" s="663" t="s">
        <v>130</v>
      </c>
      <c r="AE24" s="663"/>
      <c r="AF24" s="663"/>
      <c r="AG24" s="663"/>
      <c r="AH24" s="663"/>
      <c r="AI24" s="663"/>
      <c r="AJ24" s="663"/>
      <c r="AK24" s="663"/>
      <c r="AL24" s="664" t="s">
        <v>130</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245</v>
      </c>
      <c r="BP24" s="662"/>
      <c r="BQ24" s="662"/>
      <c r="BR24" s="662"/>
      <c r="BS24" s="663" t="s">
        <v>130</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1312085</v>
      </c>
      <c r="CS24" s="649"/>
      <c r="CT24" s="649"/>
      <c r="CU24" s="649"/>
      <c r="CV24" s="649"/>
      <c r="CW24" s="649"/>
      <c r="CX24" s="649"/>
      <c r="CY24" s="650"/>
      <c r="CZ24" s="653">
        <v>33.5</v>
      </c>
      <c r="DA24" s="654"/>
      <c r="DB24" s="654"/>
      <c r="DC24" s="670"/>
      <c r="DD24" s="694">
        <v>920960</v>
      </c>
      <c r="DE24" s="649"/>
      <c r="DF24" s="649"/>
      <c r="DG24" s="649"/>
      <c r="DH24" s="649"/>
      <c r="DI24" s="649"/>
      <c r="DJ24" s="649"/>
      <c r="DK24" s="650"/>
      <c r="DL24" s="694">
        <v>738405</v>
      </c>
      <c r="DM24" s="649"/>
      <c r="DN24" s="649"/>
      <c r="DO24" s="649"/>
      <c r="DP24" s="649"/>
      <c r="DQ24" s="649"/>
      <c r="DR24" s="649"/>
      <c r="DS24" s="649"/>
      <c r="DT24" s="649"/>
      <c r="DU24" s="649"/>
      <c r="DV24" s="650"/>
      <c r="DW24" s="653">
        <v>46.3</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1827735</v>
      </c>
      <c r="S25" s="660"/>
      <c r="T25" s="660"/>
      <c r="U25" s="660"/>
      <c r="V25" s="660"/>
      <c r="W25" s="660"/>
      <c r="X25" s="660"/>
      <c r="Y25" s="661"/>
      <c r="Z25" s="662">
        <v>45.5</v>
      </c>
      <c r="AA25" s="662"/>
      <c r="AB25" s="662"/>
      <c r="AC25" s="662"/>
      <c r="AD25" s="663">
        <v>1580085</v>
      </c>
      <c r="AE25" s="663"/>
      <c r="AF25" s="663"/>
      <c r="AG25" s="663"/>
      <c r="AH25" s="663"/>
      <c r="AI25" s="663"/>
      <c r="AJ25" s="663"/>
      <c r="AK25" s="663"/>
      <c r="AL25" s="664">
        <v>99.8</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245</v>
      </c>
      <c r="BH25" s="660"/>
      <c r="BI25" s="660"/>
      <c r="BJ25" s="660"/>
      <c r="BK25" s="660"/>
      <c r="BL25" s="660"/>
      <c r="BM25" s="660"/>
      <c r="BN25" s="661"/>
      <c r="BO25" s="662" t="s">
        <v>245</v>
      </c>
      <c r="BP25" s="662"/>
      <c r="BQ25" s="662"/>
      <c r="BR25" s="662"/>
      <c r="BS25" s="663" t="s">
        <v>130</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536629</v>
      </c>
      <c r="CS25" s="691"/>
      <c r="CT25" s="691"/>
      <c r="CU25" s="691"/>
      <c r="CV25" s="691"/>
      <c r="CW25" s="691"/>
      <c r="CX25" s="691"/>
      <c r="CY25" s="692"/>
      <c r="CZ25" s="664">
        <v>13.7</v>
      </c>
      <c r="DA25" s="689"/>
      <c r="DB25" s="689"/>
      <c r="DC25" s="693"/>
      <c r="DD25" s="668">
        <v>473451</v>
      </c>
      <c r="DE25" s="691"/>
      <c r="DF25" s="691"/>
      <c r="DG25" s="691"/>
      <c r="DH25" s="691"/>
      <c r="DI25" s="691"/>
      <c r="DJ25" s="691"/>
      <c r="DK25" s="692"/>
      <c r="DL25" s="668">
        <v>463511</v>
      </c>
      <c r="DM25" s="691"/>
      <c r="DN25" s="691"/>
      <c r="DO25" s="691"/>
      <c r="DP25" s="691"/>
      <c r="DQ25" s="691"/>
      <c r="DR25" s="691"/>
      <c r="DS25" s="691"/>
      <c r="DT25" s="691"/>
      <c r="DU25" s="691"/>
      <c r="DV25" s="692"/>
      <c r="DW25" s="664">
        <v>29</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473</v>
      </c>
      <c r="S26" s="660"/>
      <c r="T26" s="660"/>
      <c r="U26" s="660"/>
      <c r="V26" s="660"/>
      <c r="W26" s="660"/>
      <c r="X26" s="660"/>
      <c r="Y26" s="661"/>
      <c r="Z26" s="662">
        <v>0</v>
      </c>
      <c r="AA26" s="662"/>
      <c r="AB26" s="662"/>
      <c r="AC26" s="662"/>
      <c r="AD26" s="663">
        <v>473</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245</v>
      </c>
      <c r="BH26" s="660"/>
      <c r="BI26" s="660"/>
      <c r="BJ26" s="660"/>
      <c r="BK26" s="660"/>
      <c r="BL26" s="660"/>
      <c r="BM26" s="660"/>
      <c r="BN26" s="661"/>
      <c r="BO26" s="662" t="s">
        <v>245</v>
      </c>
      <c r="BP26" s="662"/>
      <c r="BQ26" s="662"/>
      <c r="BR26" s="662"/>
      <c r="BS26" s="663" t="s">
        <v>130</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262547</v>
      </c>
      <c r="CS26" s="660"/>
      <c r="CT26" s="660"/>
      <c r="CU26" s="660"/>
      <c r="CV26" s="660"/>
      <c r="CW26" s="660"/>
      <c r="CX26" s="660"/>
      <c r="CY26" s="661"/>
      <c r="CZ26" s="664">
        <v>6.7</v>
      </c>
      <c r="DA26" s="689"/>
      <c r="DB26" s="689"/>
      <c r="DC26" s="693"/>
      <c r="DD26" s="668">
        <v>229898</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19497</v>
      </c>
      <c r="S27" s="660"/>
      <c r="T27" s="660"/>
      <c r="U27" s="660"/>
      <c r="V27" s="660"/>
      <c r="W27" s="660"/>
      <c r="X27" s="660"/>
      <c r="Y27" s="661"/>
      <c r="Z27" s="662">
        <v>0.5</v>
      </c>
      <c r="AA27" s="662"/>
      <c r="AB27" s="662"/>
      <c r="AC27" s="662"/>
      <c r="AD27" s="663" t="s">
        <v>130</v>
      </c>
      <c r="AE27" s="663"/>
      <c r="AF27" s="663"/>
      <c r="AG27" s="663"/>
      <c r="AH27" s="663"/>
      <c r="AI27" s="663"/>
      <c r="AJ27" s="663"/>
      <c r="AK27" s="663"/>
      <c r="AL27" s="664" t="s">
        <v>245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198720</v>
      </c>
      <c r="BH27" s="660"/>
      <c r="BI27" s="660"/>
      <c r="BJ27" s="660"/>
      <c r="BK27" s="660"/>
      <c r="BL27" s="660"/>
      <c r="BM27" s="660"/>
      <c r="BN27" s="661"/>
      <c r="BO27" s="662">
        <v>100</v>
      </c>
      <c r="BP27" s="662"/>
      <c r="BQ27" s="662"/>
      <c r="BR27" s="662"/>
      <c r="BS27" s="663">
        <v>175</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419709</v>
      </c>
      <c r="CS27" s="691"/>
      <c r="CT27" s="691"/>
      <c r="CU27" s="691"/>
      <c r="CV27" s="691"/>
      <c r="CW27" s="691"/>
      <c r="CX27" s="691"/>
      <c r="CY27" s="692"/>
      <c r="CZ27" s="664">
        <v>10.7</v>
      </c>
      <c r="DA27" s="689"/>
      <c r="DB27" s="689"/>
      <c r="DC27" s="693"/>
      <c r="DD27" s="668">
        <v>112260</v>
      </c>
      <c r="DE27" s="691"/>
      <c r="DF27" s="691"/>
      <c r="DG27" s="691"/>
      <c r="DH27" s="691"/>
      <c r="DI27" s="691"/>
      <c r="DJ27" s="691"/>
      <c r="DK27" s="692"/>
      <c r="DL27" s="668">
        <v>107438</v>
      </c>
      <c r="DM27" s="691"/>
      <c r="DN27" s="691"/>
      <c r="DO27" s="691"/>
      <c r="DP27" s="691"/>
      <c r="DQ27" s="691"/>
      <c r="DR27" s="691"/>
      <c r="DS27" s="691"/>
      <c r="DT27" s="691"/>
      <c r="DU27" s="691"/>
      <c r="DV27" s="692"/>
      <c r="DW27" s="664">
        <v>6.7</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29530</v>
      </c>
      <c r="S28" s="660"/>
      <c r="T28" s="660"/>
      <c r="U28" s="660"/>
      <c r="V28" s="660"/>
      <c r="W28" s="660"/>
      <c r="X28" s="660"/>
      <c r="Y28" s="661"/>
      <c r="Z28" s="662">
        <v>0.7</v>
      </c>
      <c r="AA28" s="662"/>
      <c r="AB28" s="662"/>
      <c r="AC28" s="662"/>
      <c r="AD28" s="663">
        <v>1717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355747</v>
      </c>
      <c r="CS28" s="660"/>
      <c r="CT28" s="660"/>
      <c r="CU28" s="660"/>
      <c r="CV28" s="660"/>
      <c r="CW28" s="660"/>
      <c r="CX28" s="660"/>
      <c r="CY28" s="661"/>
      <c r="CZ28" s="664">
        <v>9.1</v>
      </c>
      <c r="DA28" s="689"/>
      <c r="DB28" s="689"/>
      <c r="DC28" s="693"/>
      <c r="DD28" s="668">
        <v>335249</v>
      </c>
      <c r="DE28" s="660"/>
      <c r="DF28" s="660"/>
      <c r="DG28" s="660"/>
      <c r="DH28" s="660"/>
      <c r="DI28" s="660"/>
      <c r="DJ28" s="660"/>
      <c r="DK28" s="661"/>
      <c r="DL28" s="668">
        <v>167456</v>
      </c>
      <c r="DM28" s="660"/>
      <c r="DN28" s="660"/>
      <c r="DO28" s="660"/>
      <c r="DP28" s="660"/>
      <c r="DQ28" s="660"/>
      <c r="DR28" s="660"/>
      <c r="DS28" s="660"/>
      <c r="DT28" s="660"/>
      <c r="DU28" s="660"/>
      <c r="DV28" s="661"/>
      <c r="DW28" s="664">
        <v>10.5</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7396</v>
      </c>
      <c r="S29" s="660"/>
      <c r="T29" s="660"/>
      <c r="U29" s="660"/>
      <c r="V29" s="660"/>
      <c r="W29" s="660"/>
      <c r="X29" s="660"/>
      <c r="Y29" s="661"/>
      <c r="Z29" s="662">
        <v>0.2</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355747</v>
      </c>
      <c r="CS29" s="691"/>
      <c r="CT29" s="691"/>
      <c r="CU29" s="691"/>
      <c r="CV29" s="691"/>
      <c r="CW29" s="691"/>
      <c r="CX29" s="691"/>
      <c r="CY29" s="692"/>
      <c r="CZ29" s="664">
        <v>9.1</v>
      </c>
      <c r="DA29" s="689"/>
      <c r="DB29" s="689"/>
      <c r="DC29" s="693"/>
      <c r="DD29" s="668">
        <v>335249</v>
      </c>
      <c r="DE29" s="691"/>
      <c r="DF29" s="691"/>
      <c r="DG29" s="691"/>
      <c r="DH29" s="691"/>
      <c r="DI29" s="691"/>
      <c r="DJ29" s="691"/>
      <c r="DK29" s="692"/>
      <c r="DL29" s="668">
        <v>167456</v>
      </c>
      <c r="DM29" s="691"/>
      <c r="DN29" s="691"/>
      <c r="DO29" s="691"/>
      <c r="DP29" s="691"/>
      <c r="DQ29" s="691"/>
      <c r="DR29" s="691"/>
      <c r="DS29" s="691"/>
      <c r="DT29" s="691"/>
      <c r="DU29" s="691"/>
      <c r="DV29" s="692"/>
      <c r="DW29" s="664">
        <v>10.5</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555010</v>
      </c>
      <c r="S30" s="660"/>
      <c r="T30" s="660"/>
      <c r="U30" s="660"/>
      <c r="V30" s="660"/>
      <c r="W30" s="660"/>
      <c r="X30" s="660"/>
      <c r="Y30" s="661"/>
      <c r="Z30" s="662">
        <v>13.8</v>
      </c>
      <c r="AA30" s="662"/>
      <c r="AB30" s="662"/>
      <c r="AC30" s="662"/>
      <c r="AD30" s="663" t="s">
        <v>245</v>
      </c>
      <c r="AE30" s="663"/>
      <c r="AF30" s="663"/>
      <c r="AG30" s="663"/>
      <c r="AH30" s="663"/>
      <c r="AI30" s="663"/>
      <c r="AJ30" s="663"/>
      <c r="AK30" s="663"/>
      <c r="AL30" s="664" t="s">
        <v>245</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347558</v>
      </c>
      <c r="CS30" s="660"/>
      <c r="CT30" s="660"/>
      <c r="CU30" s="660"/>
      <c r="CV30" s="660"/>
      <c r="CW30" s="660"/>
      <c r="CX30" s="660"/>
      <c r="CY30" s="661"/>
      <c r="CZ30" s="664">
        <v>8.9</v>
      </c>
      <c r="DA30" s="689"/>
      <c r="DB30" s="689"/>
      <c r="DC30" s="693"/>
      <c r="DD30" s="668">
        <v>327269</v>
      </c>
      <c r="DE30" s="660"/>
      <c r="DF30" s="660"/>
      <c r="DG30" s="660"/>
      <c r="DH30" s="660"/>
      <c r="DI30" s="660"/>
      <c r="DJ30" s="660"/>
      <c r="DK30" s="661"/>
      <c r="DL30" s="668">
        <v>159476</v>
      </c>
      <c r="DM30" s="660"/>
      <c r="DN30" s="660"/>
      <c r="DO30" s="660"/>
      <c r="DP30" s="660"/>
      <c r="DQ30" s="660"/>
      <c r="DR30" s="660"/>
      <c r="DS30" s="660"/>
      <c r="DT30" s="660"/>
      <c r="DU30" s="660"/>
      <c r="DV30" s="661"/>
      <c r="DW30" s="664">
        <v>10</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245</v>
      </c>
      <c r="AA31" s="662"/>
      <c r="AB31" s="662"/>
      <c r="AC31" s="662"/>
      <c r="AD31" s="663" t="s">
        <v>245</v>
      </c>
      <c r="AE31" s="663"/>
      <c r="AF31" s="663"/>
      <c r="AG31" s="663"/>
      <c r="AH31" s="663"/>
      <c r="AI31" s="663"/>
      <c r="AJ31" s="663"/>
      <c r="AK31" s="663"/>
      <c r="AL31" s="664" t="s">
        <v>130</v>
      </c>
      <c r="AM31" s="665"/>
      <c r="AN31" s="665"/>
      <c r="AO31" s="666"/>
      <c r="AP31" s="705" t="s">
        <v>313</v>
      </c>
      <c r="AQ31" s="706"/>
      <c r="AR31" s="706"/>
      <c r="AS31" s="706"/>
      <c r="AT31" s="711" t="s">
        <v>314</v>
      </c>
      <c r="AU31" s="218"/>
      <c r="AV31" s="218"/>
      <c r="AW31" s="218"/>
      <c r="AX31" s="645" t="s">
        <v>189</v>
      </c>
      <c r="AY31" s="646"/>
      <c r="AZ31" s="646"/>
      <c r="BA31" s="646"/>
      <c r="BB31" s="646"/>
      <c r="BC31" s="646"/>
      <c r="BD31" s="646"/>
      <c r="BE31" s="646"/>
      <c r="BF31" s="647"/>
      <c r="BG31" s="715">
        <v>98.4</v>
      </c>
      <c r="BH31" s="703"/>
      <c r="BI31" s="703"/>
      <c r="BJ31" s="703"/>
      <c r="BK31" s="703"/>
      <c r="BL31" s="703"/>
      <c r="BM31" s="654">
        <v>94.5</v>
      </c>
      <c r="BN31" s="703"/>
      <c r="BO31" s="703"/>
      <c r="BP31" s="703"/>
      <c r="BQ31" s="704"/>
      <c r="BR31" s="715">
        <v>98.4</v>
      </c>
      <c r="BS31" s="703"/>
      <c r="BT31" s="703"/>
      <c r="BU31" s="703"/>
      <c r="BV31" s="703"/>
      <c r="BW31" s="703"/>
      <c r="BX31" s="654">
        <v>94.6</v>
      </c>
      <c r="BY31" s="703"/>
      <c r="BZ31" s="703"/>
      <c r="CA31" s="703"/>
      <c r="CB31" s="704"/>
      <c r="CD31" s="697"/>
      <c r="CE31" s="698"/>
      <c r="CF31" s="656" t="s">
        <v>315</v>
      </c>
      <c r="CG31" s="657"/>
      <c r="CH31" s="657"/>
      <c r="CI31" s="657"/>
      <c r="CJ31" s="657"/>
      <c r="CK31" s="657"/>
      <c r="CL31" s="657"/>
      <c r="CM31" s="657"/>
      <c r="CN31" s="657"/>
      <c r="CO31" s="657"/>
      <c r="CP31" s="657"/>
      <c r="CQ31" s="658"/>
      <c r="CR31" s="659">
        <v>8189</v>
      </c>
      <c r="CS31" s="691"/>
      <c r="CT31" s="691"/>
      <c r="CU31" s="691"/>
      <c r="CV31" s="691"/>
      <c r="CW31" s="691"/>
      <c r="CX31" s="691"/>
      <c r="CY31" s="692"/>
      <c r="CZ31" s="664">
        <v>0.2</v>
      </c>
      <c r="DA31" s="689"/>
      <c r="DB31" s="689"/>
      <c r="DC31" s="693"/>
      <c r="DD31" s="668">
        <v>7980</v>
      </c>
      <c r="DE31" s="691"/>
      <c r="DF31" s="691"/>
      <c r="DG31" s="691"/>
      <c r="DH31" s="691"/>
      <c r="DI31" s="691"/>
      <c r="DJ31" s="691"/>
      <c r="DK31" s="692"/>
      <c r="DL31" s="668">
        <v>7980</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200347</v>
      </c>
      <c r="S32" s="660"/>
      <c r="T32" s="660"/>
      <c r="U32" s="660"/>
      <c r="V32" s="660"/>
      <c r="W32" s="660"/>
      <c r="X32" s="660"/>
      <c r="Y32" s="661"/>
      <c r="Z32" s="662">
        <v>5</v>
      </c>
      <c r="AA32" s="662"/>
      <c r="AB32" s="662"/>
      <c r="AC32" s="662"/>
      <c r="AD32" s="663" t="s">
        <v>130</v>
      </c>
      <c r="AE32" s="663"/>
      <c r="AF32" s="663"/>
      <c r="AG32" s="663"/>
      <c r="AH32" s="663"/>
      <c r="AI32" s="663"/>
      <c r="AJ32" s="663"/>
      <c r="AK32" s="663"/>
      <c r="AL32" s="664" t="s">
        <v>245</v>
      </c>
      <c r="AM32" s="665"/>
      <c r="AN32" s="665"/>
      <c r="AO32" s="666"/>
      <c r="AP32" s="707"/>
      <c r="AQ32" s="708"/>
      <c r="AR32" s="708"/>
      <c r="AS32" s="708"/>
      <c r="AT32" s="712"/>
      <c r="AU32" s="214" t="s">
        <v>317</v>
      </c>
      <c r="AX32" s="656" t="s">
        <v>318</v>
      </c>
      <c r="AY32" s="657"/>
      <c r="AZ32" s="657"/>
      <c r="BA32" s="657"/>
      <c r="BB32" s="657"/>
      <c r="BC32" s="657"/>
      <c r="BD32" s="657"/>
      <c r="BE32" s="657"/>
      <c r="BF32" s="658"/>
      <c r="BG32" s="716">
        <v>98.6</v>
      </c>
      <c r="BH32" s="691"/>
      <c r="BI32" s="691"/>
      <c r="BJ32" s="691"/>
      <c r="BK32" s="691"/>
      <c r="BL32" s="691"/>
      <c r="BM32" s="665">
        <v>94.9</v>
      </c>
      <c r="BN32" s="691"/>
      <c r="BO32" s="691"/>
      <c r="BP32" s="691"/>
      <c r="BQ32" s="714"/>
      <c r="BR32" s="716">
        <v>98.6</v>
      </c>
      <c r="BS32" s="691"/>
      <c r="BT32" s="691"/>
      <c r="BU32" s="691"/>
      <c r="BV32" s="691"/>
      <c r="BW32" s="691"/>
      <c r="BX32" s="665">
        <v>95</v>
      </c>
      <c r="BY32" s="691"/>
      <c r="BZ32" s="691"/>
      <c r="CA32" s="691"/>
      <c r="CB32" s="714"/>
      <c r="CD32" s="699"/>
      <c r="CE32" s="700"/>
      <c r="CF32" s="656" t="s">
        <v>319</v>
      </c>
      <c r="CG32" s="657"/>
      <c r="CH32" s="657"/>
      <c r="CI32" s="657"/>
      <c r="CJ32" s="657"/>
      <c r="CK32" s="657"/>
      <c r="CL32" s="657"/>
      <c r="CM32" s="657"/>
      <c r="CN32" s="657"/>
      <c r="CO32" s="657"/>
      <c r="CP32" s="657"/>
      <c r="CQ32" s="658"/>
      <c r="CR32" s="659" t="s">
        <v>130</v>
      </c>
      <c r="CS32" s="660"/>
      <c r="CT32" s="660"/>
      <c r="CU32" s="660"/>
      <c r="CV32" s="660"/>
      <c r="CW32" s="660"/>
      <c r="CX32" s="660"/>
      <c r="CY32" s="661"/>
      <c r="CZ32" s="664" t="s">
        <v>255</v>
      </c>
      <c r="DA32" s="689"/>
      <c r="DB32" s="689"/>
      <c r="DC32" s="693"/>
      <c r="DD32" s="668" t="s">
        <v>245</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13767</v>
      </c>
      <c r="S33" s="660"/>
      <c r="T33" s="660"/>
      <c r="U33" s="660"/>
      <c r="V33" s="660"/>
      <c r="W33" s="660"/>
      <c r="X33" s="660"/>
      <c r="Y33" s="661"/>
      <c r="Z33" s="662">
        <v>0.3</v>
      </c>
      <c r="AA33" s="662"/>
      <c r="AB33" s="662"/>
      <c r="AC33" s="662"/>
      <c r="AD33" s="663">
        <v>63</v>
      </c>
      <c r="AE33" s="663"/>
      <c r="AF33" s="663"/>
      <c r="AG33" s="663"/>
      <c r="AH33" s="663"/>
      <c r="AI33" s="663"/>
      <c r="AJ33" s="663"/>
      <c r="AK33" s="663"/>
      <c r="AL33" s="664">
        <v>0</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98.3</v>
      </c>
      <c r="BH33" s="718"/>
      <c r="BI33" s="718"/>
      <c r="BJ33" s="718"/>
      <c r="BK33" s="718"/>
      <c r="BL33" s="718"/>
      <c r="BM33" s="719">
        <v>94</v>
      </c>
      <c r="BN33" s="718"/>
      <c r="BO33" s="718"/>
      <c r="BP33" s="718"/>
      <c r="BQ33" s="720"/>
      <c r="BR33" s="717">
        <v>98.1</v>
      </c>
      <c r="BS33" s="718"/>
      <c r="BT33" s="718"/>
      <c r="BU33" s="718"/>
      <c r="BV33" s="718"/>
      <c r="BW33" s="718"/>
      <c r="BX33" s="719">
        <v>94</v>
      </c>
      <c r="BY33" s="718"/>
      <c r="BZ33" s="718"/>
      <c r="CA33" s="718"/>
      <c r="CB33" s="720"/>
      <c r="CD33" s="656" t="s">
        <v>322</v>
      </c>
      <c r="CE33" s="657"/>
      <c r="CF33" s="657"/>
      <c r="CG33" s="657"/>
      <c r="CH33" s="657"/>
      <c r="CI33" s="657"/>
      <c r="CJ33" s="657"/>
      <c r="CK33" s="657"/>
      <c r="CL33" s="657"/>
      <c r="CM33" s="657"/>
      <c r="CN33" s="657"/>
      <c r="CO33" s="657"/>
      <c r="CP33" s="657"/>
      <c r="CQ33" s="658"/>
      <c r="CR33" s="659">
        <v>1985994</v>
      </c>
      <c r="CS33" s="691"/>
      <c r="CT33" s="691"/>
      <c r="CU33" s="691"/>
      <c r="CV33" s="691"/>
      <c r="CW33" s="691"/>
      <c r="CX33" s="691"/>
      <c r="CY33" s="692"/>
      <c r="CZ33" s="664">
        <v>50.7</v>
      </c>
      <c r="DA33" s="689"/>
      <c r="DB33" s="689"/>
      <c r="DC33" s="693"/>
      <c r="DD33" s="668">
        <v>1632093</v>
      </c>
      <c r="DE33" s="691"/>
      <c r="DF33" s="691"/>
      <c r="DG33" s="691"/>
      <c r="DH33" s="691"/>
      <c r="DI33" s="691"/>
      <c r="DJ33" s="691"/>
      <c r="DK33" s="692"/>
      <c r="DL33" s="668">
        <v>581054</v>
      </c>
      <c r="DM33" s="691"/>
      <c r="DN33" s="691"/>
      <c r="DO33" s="691"/>
      <c r="DP33" s="691"/>
      <c r="DQ33" s="691"/>
      <c r="DR33" s="691"/>
      <c r="DS33" s="691"/>
      <c r="DT33" s="691"/>
      <c r="DU33" s="691"/>
      <c r="DV33" s="692"/>
      <c r="DW33" s="664">
        <v>36.4</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759411</v>
      </c>
      <c r="S34" s="660"/>
      <c r="T34" s="660"/>
      <c r="U34" s="660"/>
      <c r="V34" s="660"/>
      <c r="W34" s="660"/>
      <c r="X34" s="660"/>
      <c r="Y34" s="661"/>
      <c r="Z34" s="662">
        <v>18.899999999999999</v>
      </c>
      <c r="AA34" s="662"/>
      <c r="AB34" s="662"/>
      <c r="AC34" s="662"/>
      <c r="AD34" s="663" t="s">
        <v>245</v>
      </c>
      <c r="AE34" s="663"/>
      <c r="AF34" s="663"/>
      <c r="AG34" s="663"/>
      <c r="AH34" s="663"/>
      <c r="AI34" s="663"/>
      <c r="AJ34" s="663"/>
      <c r="AK34" s="663"/>
      <c r="AL34" s="664" t="s">
        <v>245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738116</v>
      </c>
      <c r="CS34" s="660"/>
      <c r="CT34" s="660"/>
      <c r="CU34" s="660"/>
      <c r="CV34" s="660"/>
      <c r="CW34" s="660"/>
      <c r="CX34" s="660"/>
      <c r="CY34" s="661"/>
      <c r="CZ34" s="664">
        <v>18.8</v>
      </c>
      <c r="DA34" s="689"/>
      <c r="DB34" s="689"/>
      <c r="DC34" s="693"/>
      <c r="DD34" s="668">
        <v>638932</v>
      </c>
      <c r="DE34" s="660"/>
      <c r="DF34" s="660"/>
      <c r="DG34" s="660"/>
      <c r="DH34" s="660"/>
      <c r="DI34" s="660"/>
      <c r="DJ34" s="660"/>
      <c r="DK34" s="661"/>
      <c r="DL34" s="668">
        <v>211136</v>
      </c>
      <c r="DM34" s="660"/>
      <c r="DN34" s="660"/>
      <c r="DO34" s="660"/>
      <c r="DP34" s="660"/>
      <c r="DQ34" s="660"/>
      <c r="DR34" s="660"/>
      <c r="DS34" s="660"/>
      <c r="DT34" s="660"/>
      <c r="DU34" s="660"/>
      <c r="DV34" s="661"/>
      <c r="DW34" s="664">
        <v>13.2</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174701</v>
      </c>
      <c r="S35" s="660"/>
      <c r="T35" s="660"/>
      <c r="U35" s="660"/>
      <c r="V35" s="660"/>
      <c r="W35" s="660"/>
      <c r="X35" s="660"/>
      <c r="Y35" s="661"/>
      <c r="Z35" s="662">
        <v>4.4000000000000004</v>
      </c>
      <c r="AA35" s="662"/>
      <c r="AB35" s="662"/>
      <c r="AC35" s="662"/>
      <c r="AD35" s="663" t="s">
        <v>245</v>
      </c>
      <c r="AE35" s="663"/>
      <c r="AF35" s="663"/>
      <c r="AG35" s="663"/>
      <c r="AH35" s="663"/>
      <c r="AI35" s="663"/>
      <c r="AJ35" s="663"/>
      <c r="AK35" s="663"/>
      <c r="AL35" s="664" t="s">
        <v>245</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18023</v>
      </c>
      <c r="CS35" s="691"/>
      <c r="CT35" s="691"/>
      <c r="CU35" s="691"/>
      <c r="CV35" s="691"/>
      <c r="CW35" s="691"/>
      <c r="CX35" s="691"/>
      <c r="CY35" s="692"/>
      <c r="CZ35" s="664">
        <v>0.5</v>
      </c>
      <c r="DA35" s="689"/>
      <c r="DB35" s="689"/>
      <c r="DC35" s="693"/>
      <c r="DD35" s="668">
        <v>13849</v>
      </c>
      <c r="DE35" s="691"/>
      <c r="DF35" s="691"/>
      <c r="DG35" s="691"/>
      <c r="DH35" s="691"/>
      <c r="DI35" s="691"/>
      <c r="DJ35" s="691"/>
      <c r="DK35" s="692"/>
      <c r="DL35" s="668">
        <v>11757</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43882</v>
      </c>
      <c r="S36" s="660"/>
      <c r="T36" s="660"/>
      <c r="U36" s="660"/>
      <c r="V36" s="660"/>
      <c r="W36" s="660"/>
      <c r="X36" s="660"/>
      <c r="Y36" s="661"/>
      <c r="Z36" s="662">
        <v>1.1000000000000001</v>
      </c>
      <c r="AA36" s="662"/>
      <c r="AB36" s="662"/>
      <c r="AC36" s="662"/>
      <c r="AD36" s="663" t="s">
        <v>130</v>
      </c>
      <c r="AE36" s="663"/>
      <c r="AF36" s="663"/>
      <c r="AG36" s="663"/>
      <c r="AH36" s="663"/>
      <c r="AI36" s="663"/>
      <c r="AJ36" s="663"/>
      <c r="AK36" s="663"/>
      <c r="AL36" s="664" t="s">
        <v>130</v>
      </c>
      <c r="AM36" s="665"/>
      <c r="AN36" s="665"/>
      <c r="AO36" s="666"/>
      <c r="AP36" s="222"/>
      <c r="AQ36" s="725" t="s">
        <v>330</v>
      </c>
      <c r="AR36" s="726"/>
      <c r="AS36" s="726"/>
      <c r="AT36" s="726"/>
      <c r="AU36" s="726"/>
      <c r="AV36" s="726"/>
      <c r="AW36" s="726"/>
      <c r="AX36" s="726"/>
      <c r="AY36" s="727"/>
      <c r="AZ36" s="648">
        <v>188044</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11574</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629390</v>
      </c>
      <c r="CS36" s="660"/>
      <c r="CT36" s="660"/>
      <c r="CU36" s="660"/>
      <c r="CV36" s="660"/>
      <c r="CW36" s="660"/>
      <c r="CX36" s="660"/>
      <c r="CY36" s="661"/>
      <c r="CZ36" s="664">
        <v>16.100000000000001</v>
      </c>
      <c r="DA36" s="689"/>
      <c r="DB36" s="689"/>
      <c r="DC36" s="693"/>
      <c r="DD36" s="668">
        <v>586111</v>
      </c>
      <c r="DE36" s="660"/>
      <c r="DF36" s="660"/>
      <c r="DG36" s="660"/>
      <c r="DH36" s="660"/>
      <c r="DI36" s="660"/>
      <c r="DJ36" s="660"/>
      <c r="DK36" s="661"/>
      <c r="DL36" s="668">
        <v>211855</v>
      </c>
      <c r="DM36" s="660"/>
      <c r="DN36" s="660"/>
      <c r="DO36" s="660"/>
      <c r="DP36" s="660"/>
      <c r="DQ36" s="660"/>
      <c r="DR36" s="660"/>
      <c r="DS36" s="660"/>
      <c r="DT36" s="660"/>
      <c r="DU36" s="660"/>
      <c r="DV36" s="661"/>
      <c r="DW36" s="664">
        <v>13.3</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54189</v>
      </c>
      <c r="S37" s="660"/>
      <c r="T37" s="660"/>
      <c r="U37" s="660"/>
      <c r="V37" s="660"/>
      <c r="W37" s="660"/>
      <c r="X37" s="660"/>
      <c r="Y37" s="661"/>
      <c r="Z37" s="662">
        <v>1.3</v>
      </c>
      <c r="AA37" s="662"/>
      <c r="AB37" s="662"/>
      <c r="AC37" s="662"/>
      <c r="AD37" s="663">
        <v>542</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212</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4093</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113981</v>
      </c>
      <c r="CS37" s="691"/>
      <c r="CT37" s="691"/>
      <c r="CU37" s="691"/>
      <c r="CV37" s="691"/>
      <c r="CW37" s="691"/>
      <c r="CX37" s="691"/>
      <c r="CY37" s="692"/>
      <c r="CZ37" s="664">
        <v>2.9</v>
      </c>
      <c r="DA37" s="689"/>
      <c r="DB37" s="689"/>
      <c r="DC37" s="693"/>
      <c r="DD37" s="668">
        <v>113981</v>
      </c>
      <c r="DE37" s="691"/>
      <c r="DF37" s="691"/>
      <c r="DG37" s="691"/>
      <c r="DH37" s="691"/>
      <c r="DI37" s="691"/>
      <c r="DJ37" s="691"/>
      <c r="DK37" s="692"/>
      <c r="DL37" s="668">
        <v>110263</v>
      </c>
      <c r="DM37" s="691"/>
      <c r="DN37" s="691"/>
      <c r="DO37" s="691"/>
      <c r="DP37" s="691"/>
      <c r="DQ37" s="691"/>
      <c r="DR37" s="691"/>
      <c r="DS37" s="691"/>
      <c r="DT37" s="691"/>
      <c r="DU37" s="691"/>
      <c r="DV37" s="692"/>
      <c r="DW37" s="664">
        <v>6.9</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329826</v>
      </c>
      <c r="S38" s="660"/>
      <c r="T38" s="660"/>
      <c r="U38" s="660"/>
      <c r="V38" s="660"/>
      <c r="W38" s="660"/>
      <c r="X38" s="660"/>
      <c r="Y38" s="661"/>
      <c r="Z38" s="662">
        <v>8.1999999999999993</v>
      </c>
      <c r="AA38" s="662"/>
      <c r="AB38" s="662"/>
      <c r="AC38" s="662"/>
      <c r="AD38" s="663" t="s">
        <v>130</v>
      </c>
      <c r="AE38" s="663"/>
      <c r="AF38" s="663"/>
      <c r="AG38" s="663"/>
      <c r="AH38" s="663"/>
      <c r="AI38" s="663"/>
      <c r="AJ38" s="663"/>
      <c r="AK38" s="663"/>
      <c r="AL38" s="664" t="s">
        <v>130</v>
      </c>
      <c r="AM38" s="665"/>
      <c r="AN38" s="665"/>
      <c r="AO38" s="666"/>
      <c r="AQ38" s="722" t="s">
        <v>338</v>
      </c>
      <c r="AR38" s="723"/>
      <c r="AS38" s="723"/>
      <c r="AT38" s="723"/>
      <c r="AU38" s="723"/>
      <c r="AV38" s="723"/>
      <c r="AW38" s="723"/>
      <c r="AX38" s="723"/>
      <c r="AY38" s="724"/>
      <c r="AZ38" s="659" t="s">
        <v>245</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497</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188044</v>
      </c>
      <c r="CS38" s="660"/>
      <c r="CT38" s="660"/>
      <c r="CU38" s="660"/>
      <c r="CV38" s="660"/>
      <c r="CW38" s="660"/>
      <c r="CX38" s="660"/>
      <c r="CY38" s="661"/>
      <c r="CZ38" s="664">
        <v>4.8</v>
      </c>
      <c r="DA38" s="689"/>
      <c r="DB38" s="689"/>
      <c r="DC38" s="693"/>
      <c r="DD38" s="668">
        <v>157156</v>
      </c>
      <c r="DE38" s="660"/>
      <c r="DF38" s="660"/>
      <c r="DG38" s="660"/>
      <c r="DH38" s="660"/>
      <c r="DI38" s="660"/>
      <c r="DJ38" s="660"/>
      <c r="DK38" s="661"/>
      <c r="DL38" s="668">
        <v>146306</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255</v>
      </c>
      <c r="S39" s="660"/>
      <c r="T39" s="660"/>
      <c r="U39" s="660"/>
      <c r="V39" s="660"/>
      <c r="W39" s="660"/>
      <c r="X39" s="660"/>
      <c r="Y39" s="661"/>
      <c r="Z39" s="662" t="s">
        <v>245</v>
      </c>
      <c r="AA39" s="662"/>
      <c r="AB39" s="662"/>
      <c r="AC39" s="662"/>
      <c r="AD39" s="663" t="s">
        <v>130</v>
      </c>
      <c r="AE39" s="663"/>
      <c r="AF39" s="663"/>
      <c r="AG39" s="663"/>
      <c r="AH39" s="663"/>
      <c r="AI39" s="663"/>
      <c r="AJ39" s="663"/>
      <c r="AK39" s="663"/>
      <c r="AL39" s="664" t="s">
        <v>130</v>
      </c>
      <c r="AM39" s="665"/>
      <c r="AN39" s="665"/>
      <c r="AO39" s="666"/>
      <c r="AQ39" s="722" t="s">
        <v>342</v>
      </c>
      <c r="AR39" s="723"/>
      <c r="AS39" s="723"/>
      <c r="AT39" s="723"/>
      <c r="AU39" s="723"/>
      <c r="AV39" s="723"/>
      <c r="AW39" s="723"/>
      <c r="AX39" s="723"/>
      <c r="AY39" s="724"/>
      <c r="AZ39" s="659" t="s">
        <v>245</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713</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412421</v>
      </c>
      <c r="CS39" s="691"/>
      <c r="CT39" s="691"/>
      <c r="CU39" s="691"/>
      <c r="CV39" s="691"/>
      <c r="CW39" s="691"/>
      <c r="CX39" s="691"/>
      <c r="CY39" s="692"/>
      <c r="CZ39" s="664">
        <v>10.5</v>
      </c>
      <c r="DA39" s="689"/>
      <c r="DB39" s="689"/>
      <c r="DC39" s="693"/>
      <c r="DD39" s="668">
        <v>236045</v>
      </c>
      <c r="DE39" s="691"/>
      <c r="DF39" s="691"/>
      <c r="DG39" s="691"/>
      <c r="DH39" s="691"/>
      <c r="DI39" s="691"/>
      <c r="DJ39" s="691"/>
      <c r="DK39" s="692"/>
      <c r="DL39" s="668" t="s">
        <v>245</v>
      </c>
      <c r="DM39" s="691"/>
      <c r="DN39" s="691"/>
      <c r="DO39" s="691"/>
      <c r="DP39" s="691"/>
      <c r="DQ39" s="691"/>
      <c r="DR39" s="691"/>
      <c r="DS39" s="691"/>
      <c r="DT39" s="691"/>
      <c r="DU39" s="691"/>
      <c r="DV39" s="692"/>
      <c r="DW39" s="664" t="s">
        <v>255</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13026</v>
      </c>
      <c r="S40" s="660"/>
      <c r="T40" s="660"/>
      <c r="U40" s="660"/>
      <c r="V40" s="660"/>
      <c r="W40" s="660"/>
      <c r="X40" s="660"/>
      <c r="Y40" s="661"/>
      <c r="Z40" s="662">
        <v>0.3</v>
      </c>
      <c r="AA40" s="662"/>
      <c r="AB40" s="662"/>
      <c r="AC40" s="662"/>
      <c r="AD40" s="663" t="s">
        <v>245</v>
      </c>
      <c r="AE40" s="663"/>
      <c r="AF40" s="663"/>
      <c r="AG40" s="663"/>
      <c r="AH40" s="663"/>
      <c r="AI40" s="663"/>
      <c r="AJ40" s="663"/>
      <c r="AK40" s="663"/>
      <c r="AL40" s="664" t="s">
        <v>130</v>
      </c>
      <c r="AM40" s="665"/>
      <c r="AN40" s="665"/>
      <c r="AO40" s="666"/>
      <c r="AQ40" s="722" t="s">
        <v>346</v>
      </c>
      <c r="AR40" s="723"/>
      <c r="AS40" s="723"/>
      <c r="AT40" s="723"/>
      <c r="AU40" s="723"/>
      <c r="AV40" s="723"/>
      <c r="AW40" s="723"/>
      <c r="AX40" s="723"/>
      <c r="AY40" s="724"/>
      <c r="AZ40" s="659" t="s">
        <v>255</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71</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t="s">
        <v>130</v>
      </c>
      <c r="CS40" s="660"/>
      <c r="CT40" s="660"/>
      <c r="CU40" s="660"/>
      <c r="CV40" s="660"/>
      <c r="CW40" s="660"/>
      <c r="CX40" s="660"/>
      <c r="CY40" s="661"/>
      <c r="CZ40" s="664" t="s">
        <v>245</v>
      </c>
      <c r="DA40" s="689"/>
      <c r="DB40" s="689"/>
      <c r="DC40" s="693"/>
      <c r="DD40" s="668" t="s">
        <v>130</v>
      </c>
      <c r="DE40" s="660"/>
      <c r="DF40" s="660"/>
      <c r="DG40" s="660"/>
      <c r="DH40" s="660"/>
      <c r="DI40" s="660"/>
      <c r="DJ40" s="660"/>
      <c r="DK40" s="661"/>
      <c r="DL40" s="668" t="s">
        <v>245</v>
      </c>
      <c r="DM40" s="660"/>
      <c r="DN40" s="660"/>
      <c r="DO40" s="660"/>
      <c r="DP40" s="660"/>
      <c r="DQ40" s="660"/>
      <c r="DR40" s="660"/>
      <c r="DS40" s="660"/>
      <c r="DT40" s="660"/>
      <c r="DU40" s="660"/>
      <c r="DV40" s="661"/>
      <c r="DW40" s="664" t="s">
        <v>245</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4015764</v>
      </c>
      <c r="S41" s="732"/>
      <c r="T41" s="732"/>
      <c r="U41" s="732"/>
      <c r="V41" s="732"/>
      <c r="W41" s="732"/>
      <c r="X41" s="732"/>
      <c r="Y41" s="736"/>
      <c r="Z41" s="737">
        <v>100</v>
      </c>
      <c r="AA41" s="737"/>
      <c r="AB41" s="737"/>
      <c r="AC41" s="737"/>
      <c r="AD41" s="738">
        <v>1582881</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38142</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245</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245</v>
      </c>
      <c r="CS41" s="691"/>
      <c r="CT41" s="691"/>
      <c r="CU41" s="691"/>
      <c r="CV41" s="691"/>
      <c r="CW41" s="691"/>
      <c r="CX41" s="691"/>
      <c r="CY41" s="692"/>
      <c r="CZ41" s="664" t="s">
        <v>245</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149690</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366</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622050</v>
      </c>
      <c r="CS42" s="691"/>
      <c r="CT42" s="691"/>
      <c r="CU42" s="691"/>
      <c r="CV42" s="691"/>
      <c r="CW42" s="691"/>
      <c r="CX42" s="691"/>
      <c r="CY42" s="692"/>
      <c r="CZ42" s="664">
        <v>15.9</v>
      </c>
      <c r="DA42" s="689"/>
      <c r="DB42" s="689"/>
      <c r="DC42" s="693"/>
      <c r="DD42" s="668">
        <v>148441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19994</v>
      </c>
      <c r="CS43" s="691"/>
      <c r="CT43" s="691"/>
      <c r="CU43" s="691"/>
      <c r="CV43" s="691"/>
      <c r="CW43" s="691"/>
      <c r="CX43" s="691"/>
      <c r="CY43" s="692"/>
      <c r="CZ43" s="664">
        <v>0.5</v>
      </c>
      <c r="DA43" s="689"/>
      <c r="DB43" s="689"/>
      <c r="DC43" s="693"/>
      <c r="DD43" s="668">
        <v>19994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548939</v>
      </c>
      <c r="CS44" s="660"/>
      <c r="CT44" s="660"/>
      <c r="CU44" s="660"/>
      <c r="CV44" s="660"/>
      <c r="CW44" s="660"/>
      <c r="CX44" s="660"/>
      <c r="CY44" s="661"/>
      <c r="CZ44" s="664">
        <v>14</v>
      </c>
      <c r="DA44" s="665"/>
      <c r="DB44" s="665"/>
      <c r="DC44" s="671"/>
      <c r="DD44" s="668">
        <v>127501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249724</v>
      </c>
      <c r="CS45" s="691"/>
      <c r="CT45" s="691"/>
      <c r="CU45" s="691"/>
      <c r="CV45" s="691"/>
      <c r="CW45" s="691"/>
      <c r="CX45" s="691"/>
      <c r="CY45" s="692"/>
      <c r="CZ45" s="664">
        <v>6.4</v>
      </c>
      <c r="DA45" s="689"/>
      <c r="DB45" s="689"/>
      <c r="DC45" s="693"/>
      <c r="DD45" s="668">
        <v>21147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299215</v>
      </c>
      <c r="CS46" s="660"/>
      <c r="CT46" s="660"/>
      <c r="CU46" s="660"/>
      <c r="CV46" s="660"/>
      <c r="CW46" s="660"/>
      <c r="CX46" s="660"/>
      <c r="CY46" s="661"/>
      <c r="CZ46" s="664">
        <v>7.6</v>
      </c>
      <c r="DA46" s="665"/>
      <c r="DB46" s="665"/>
      <c r="DC46" s="671"/>
      <c r="DD46" s="668">
        <v>106354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v>73111</v>
      </c>
      <c r="CS47" s="691"/>
      <c r="CT47" s="691"/>
      <c r="CU47" s="691"/>
      <c r="CV47" s="691"/>
      <c r="CW47" s="691"/>
      <c r="CX47" s="691"/>
      <c r="CY47" s="692"/>
      <c r="CZ47" s="664">
        <v>1.9</v>
      </c>
      <c r="DA47" s="689"/>
      <c r="DB47" s="689"/>
      <c r="DC47" s="693"/>
      <c r="DD47" s="668">
        <v>20940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245</v>
      </c>
      <c r="DA48" s="665"/>
      <c r="DB48" s="665"/>
      <c r="DC48" s="671"/>
      <c r="DD48" s="668" t="s">
        <v>245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3920129</v>
      </c>
      <c r="CS49" s="718"/>
      <c r="CT49" s="718"/>
      <c r="CU49" s="718"/>
      <c r="CV49" s="718"/>
      <c r="CW49" s="718"/>
      <c r="CX49" s="718"/>
      <c r="CY49" s="747"/>
      <c r="CZ49" s="739">
        <v>100</v>
      </c>
      <c r="DA49" s="748"/>
      <c r="DB49" s="748"/>
      <c r="DC49" s="749"/>
      <c r="DD49" s="750">
        <v>2701494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2LNvfwbSzRt29afeuA0/gZa7gGt26dLKy2s44wuXHOVzwK0ZR0evlxY92zQbjaQFxLbUD37EgSR4qvbDBIz/A==" saltValue="LgbpcEaFQDjL3sq0IPxN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4037</v>
      </c>
      <c r="R7" s="789"/>
      <c r="S7" s="789"/>
      <c r="T7" s="789"/>
      <c r="U7" s="789"/>
      <c r="V7" s="789">
        <v>3920</v>
      </c>
      <c r="W7" s="789"/>
      <c r="X7" s="789"/>
      <c r="Y7" s="789"/>
      <c r="Z7" s="789"/>
      <c r="AA7" s="789">
        <v>117</v>
      </c>
      <c r="AB7" s="789"/>
      <c r="AC7" s="789"/>
      <c r="AD7" s="789"/>
      <c r="AE7" s="790"/>
      <c r="AF7" s="791">
        <v>106</v>
      </c>
      <c r="AG7" s="792"/>
      <c r="AH7" s="792"/>
      <c r="AI7" s="792"/>
      <c r="AJ7" s="793"/>
      <c r="AK7" s="794" t="s">
        <v>577</v>
      </c>
      <c r="AL7" s="795"/>
      <c r="AM7" s="795"/>
      <c r="AN7" s="795"/>
      <c r="AO7" s="795"/>
      <c r="AP7" s="795">
        <v>2801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591</v>
      </c>
      <c r="BT7" s="783"/>
      <c r="BU7" s="783"/>
      <c r="BV7" s="783"/>
      <c r="BW7" s="783"/>
      <c r="BX7" s="783"/>
      <c r="BY7" s="783"/>
      <c r="BZ7" s="783"/>
      <c r="CA7" s="783"/>
      <c r="CB7" s="783"/>
      <c r="CC7" s="783"/>
      <c r="CD7" s="783"/>
      <c r="CE7" s="783"/>
      <c r="CF7" s="783"/>
      <c r="CG7" s="798"/>
      <c r="CH7" s="779">
        <v>-27</v>
      </c>
      <c r="CI7" s="780"/>
      <c r="CJ7" s="780"/>
      <c r="CK7" s="780"/>
      <c r="CL7" s="781"/>
      <c r="CM7" s="779">
        <v>187</v>
      </c>
      <c r="CN7" s="780"/>
      <c r="CO7" s="780"/>
      <c r="CP7" s="780"/>
      <c r="CQ7" s="781"/>
      <c r="CR7" s="779">
        <v>300</v>
      </c>
      <c r="CS7" s="780"/>
      <c r="CT7" s="780"/>
      <c r="CU7" s="780"/>
      <c r="CV7" s="781"/>
      <c r="CW7" s="779">
        <v>9</v>
      </c>
      <c r="CX7" s="780"/>
      <c r="CY7" s="780"/>
      <c r="CZ7" s="780"/>
      <c r="DA7" s="781"/>
      <c r="DB7" s="779" t="s">
        <v>592</v>
      </c>
      <c r="DC7" s="780"/>
      <c r="DD7" s="780"/>
      <c r="DE7" s="780"/>
      <c r="DF7" s="781"/>
      <c r="DG7" s="779" t="s">
        <v>592</v>
      </c>
      <c r="DH7" s="780"/>
      <c r="DI7" s="780"/>
      <c r="DJ7" s="780"/>
      <c r="DK7" s="781"/>
      <c r="DL7" s="779" t="s">
        <v>592</v>
      </c>
      <c r="DM7" s="780"/>
      <c r="DN7" s="780"/>
      <c r="DO7" s="780"/>
      <c r="DP7" s="781"/>
      <c r="DQ7" s="779" t="s">
        <v>592</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2</v>
      </c>
      <c r="R8" s="820"/>
      <c r="S8" s="820"/>
      <c r="T8" s="820"/>
      <c r="U8" s="820"/>
      <c r="V8" s="820">
        <v>23</v>
      </c>
      <c r="W8" s="820"/>
      <c r="X8" s="820"/>
      <c r="Y8" s="820"/>
      <c r="Z8" s="820"/>
      <c r="AA8" s="820">
        <v>-21</v>
      </c>
      <c r="AB8" s="820"/>
      <c r="AC8" s="820"/>
      <c r="AD8" s="820"/>
      <c r="AE8" s="821"/>
      <c r="AF8" s="822">
        <v>-21</v>
      </c>
      <c r="AG8" s="823"/>
      <c r="AH8" s="823"/>
      <c r="AI8" s="823"/>
      <c r="AJ8" s="824"/>
      <c r="AK8" s="805" t="s">
        <v>577</v>
      </c>
      <c r="AL8" s="806"/>
      <c r="AM8" s="806"/>
      <c r="AN8" s="806"/>
      <c r="AO8" s="806"/>
      <c r="AP8" s="806" t="s">
        <v>577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4038</v>
      </c>
      <c r="R23" s="829"/>
      <c r="S23" s="829"/>
      <c r="T23" s="829"/>
      <c r="U23" s="829"/>
      <c r="V23" s="829">
        <v>3943</v>
      </c>
      <c r="W23" s="829"/>
      <c r="X23" s="829"/>
      <c r="Y23" s="829"/>
      <c r="Z23" s="829"/>
      <c r="AA23" s="829">
        <v>96</v>
      </c>
      <c r="AB23" s="829"/>
      <c r="AC23" s="829"/>
      <c r="AD23" s="829"/>
      <c r="AE23" s="830"/>
      <c r="AF23" s="831">
        <v>85</v>
      </c>
      <c r="AG23" s="829"/>
      <c r="AH23" s="829"/>
      <c r="AI23" s="829"/>
      <c r="AJ23" s="832"/>
      <c r="AK23" s="833"/>
      <c r="AL23" s="834"/>
      <c r="AM23" s="834"/>
      <c r="AN23" s="834"/>
      <c r="AO23" s="834"/>
      <c r="AP23" s="829">
        <v>2801</v>
      </c>
      <c r="AQ23" s="829"/>
      <c r="AR23" s="829"/>
      <c r="AS23" s="829"/>
      <c r="AT23" s="829"/>
      <c r="AU23" s="845"/>
      <c r="AV23" s="845"/>
      <c r="AW23" s="845"/>
      <c r="AX23" s="845"/>
      <c r="AY23" s="846"/>
      <c r="AZ23" s="847" t="s">
        <v>394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405</v>
      </c>
      <c r="C28" s="786"/>
      <c r="D28" s="786"/>
      <c r="E28" s="786"/>
      <c r="F28" s="786"/>
      <c r="G28" s="786"/>
      <c r="H28" s="786"/>
      <c r="I28" s="786"/>
      <c r="J28" s="786"/>
      <c r="K28" s="786"/>
      <c r="L28" s="786"/>
      <c r="M28" s="786"/>
      <c r="N28" s="786"/>
      <c r="O28" s="786"/>
      <c r="P28" s="787"/>
      <c r="Q28" s="858">
        <v>378</v>
      </c>
      <c r="R28" s="859"/>
      <c r="S28" s="859"/>
      <c r="T28" s="859"/>
      <c r="U28" s="859"/>
      <c r="V28" s="859">
        <v>367</v>
      </c>
      <c r="W28" s="859"/>
      <c r="X28" s="859"/>
      <c r="Y28" s="859"/>
      <c r="Z28" s="859"/>
      <c r="AA28" s="859">
        <v>12</v>
      </c>
      <c r="AB28" s="859"/>
      <c r="AC28" s="859"/>
      <c r="AD28" s="859"/>
      <c r="AE28" s="860"/>
      <c r="AF28" s="861">
        <v>12</v>
      </c>
      <c r="AG28" s="859"/>
      <c r="AH28" s="859"/>
      <c r="AI28" s="859"/>
      <c r="AJ28" s="862"/>
      <c r="AK28" s="863">
        <v>38</v>
      </c>
      <c r="AL28" s="864"/>
      <c r="AM28" s="864"/>
      <c r="AN28" s="864"/>
      <c r="AO28" s="864"/>
      <c r="AP28" s="864" t="s">
        <v>577</v>
      </c>
      <c r="AQ28" s="864"/>
      <c r="AR28" s="864"/>
      <c r="AS28" s="864"/>
      <c r="AT28" s="864"/>
      <c r="AU28" s="864" t="s">
        <v>577</v>
      </c>
      <c r="AV28" s="864"/>
      <c r="AW28" s="864"/>
      <c r="AX28" s="864"/>
      <c r="AY28" s="864"/>
      <c r="AZ28" s="865" t="s">
        <v>577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406</v>
      </c>
      <c r="C29" s="817"/>
      <c r="D29" s="817"/>
      <c r="E29" s="817"/>
      <c r="F29" s="817"/>
      <c r="G29" s="817"/>
      <c r="H29" s="817"/>
      <c r="I29" s="817"/>
      <c r="J29" s="817"/>
      <c r="K29" s="817"/>
      <c r="L29" s="817"/>
      <c r="M29" s="817"/>
      <c r="N29" s="817"/>
      <c r="O29" s="817"/>
      <c r="P29" s="818"/>
      <c r="Q29" s="819">
        <v>50</v>
      </c>
      <c r="R29" s="820"/>
      <c r="S29" s="820"/>
      <c r="T29" s="820"/>
      <c r="U29" s="820"/>
      <c r="V29" s="820">
        <v>50</v>
      </c>
      <c r="W29" s="820"/>
      <c r="X29" s="820"/>
      <c r="Y29" s="820"/>
      <c r="Z29" s="820"/>
      <c r="AA29" s="820">
        <v>0</v>
      </c>
      <c r="AB29" s="820"/>
      <c r="AC29" s="820"/>
      <c r="AD29" s="820"/>
      <c r="AE29" s="821"/>
      <c r="AF29" s="822">
        <v>0</v>
      </c>
      <c r="AG29" s="823"/>
      <c r="AH29" s="823"/>
      <c r="AI29" s="823"/>
      <c r="AJ29" s="824"/>
      <c r="AK29" s="870">
        <v>21</v>
      </c>
      <c r="AL29" s="866"/>
      <c r="AM29" s="866"/>
      <c r="AN29" s="866"/>
      <c r="AO29" s="866"/>
      <c r="AP29" s="866" t="s">
        <v>577</v>
      </c>
      <c r="AQ29" s="866"/>
      <c r="AR29" s="866"/>
      <c r="AS29" s="866"/>
      <c r="AT29" s="866"/>
      <c r="AU29" s="866" t="s">
        <v>577</v>
      </c>
      <c r="AV29" s="866"/>
      <c r="AW29" s="866"/>
      <c r="AX29" s="866"/>
      <c r="AY29" s="866"/>
      <c r="AZ29" s="867" t="s">
        <v>577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115</v>
      </c>
      <c r="R30" s="820"/>
      <c r="S30" s="820"/>
      <c r="T30" s="820"/>
      <c r="U30" s="820"/>
      <c r="V30" s="820">
        <v>110</v>
      </c>
      <c r="W30" s="820"/>
      <c r="X30" s="820"/>
      <c r="Y30" s="820"/>
      <c r="Z30" s="820"/>
      <c r="AA30" s="820">
        <v>5</v>
      </c>
      <c r="AB30" s="820"/>
      <c r="AC30" s="820"/>
      <c r="AD30" s="820"/>
      <c r="AE30" s="821"/>
      <c r="AF30" s="822">
        <v>5</v>
      </c>
      <c r="AG30" s="823"/>
      <c r="AH30" s="823"/>
      <c r="AI30" s="823"/>
      <c r="AJ30" s="824"/>
      <c r="AK30" s="870">
        <v>5</v>
      </c>
      <c r="AL30" s="866"/>
      <c r="AM30" s="866"/>
      <c r="AN30" s="866"/>
      <c r="AO30" s="866"/>
      <c r="AP30" s="866">
        <v>99</v>
      </c>
      <c r="AQ30" s="866"/>
      <c r="AR30" s="866"/>
      <c r="AS30" s="866"/>
      <c r="AT30" s="866"/>
      <c r="AU30" s="866">
        <v>54</v>
      </c>
      <c r="AV30" s="866"/>
      <c r="AW30" s="866"/>
      <c r="AX30" s="866"/>
      <c r="AY30" s="866"/>
      <c r="AZ30" s="867" t="s">
        <v>577</v>
      </c>
      <c r="BA30" s="867"/>
      <c r="BB30" s="867"/>
      <c r="BC30" s="867"/>
      <c r="BD30" s="867"/>
      <c r="BE30" s="868" t="s">
        <v>408</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v>
      </c>
      <c r="AG63" s="880"/>
      <c r="AH63" s="880"/>
      <c r="AI63" s="880"/>
      <c r="AJ63" s="881"/>
      <c r="AK63" s="882"/>
      <c r="AL63" s="877"/>
      <c r="AM63" s="877"/>
      <c r="AN63" s="877"/>
      <c r="AO63" s="877"/>
      <c r="AP63" s="880">
        <v>99</v>
      </c>
      <c r="AQ63" s="880"/>
      <c r="AR63" s="880"/>
      <c r="AS63" s="880"/>
      <c r="AT63" s="880"/>
      <c r="AU63" s="880">
        <v>54</v>
      </c>
      <c r="AV63" s="880"/>
      <c r="AW63" s="880"/>
      <c r="AX63" s="880"/>
      <c r="AY63" s="880"/>
      <c r="AZ63" s="884"/>
      <c r="BA63" s="884"/>
      <c r="BB63" s="884"/>
      <c r="BC63" s="884"/>
      <c r="BD63" s="884"/>
      <c r="BE63" s="885"/>
      <c r="BF63" s="885"/>
      <c r="BG63" s="885"/>
      <c r="BH63" s="885"/>
      <c r="BI63" s="886"/>
      <c r="BJ63" s="887" t="s">
        <v>411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413</v>
      </c>
      <c r="B66" s="764"/>
      <c r="C66" s="764"/>
      <c r="D66" s="764"/>
      <c r="E66" s="764"/>
      <c r="F66" s="764"/>
      <c r="G66" s="764"/>
      <c r="H66" s="764"/>
      <c r="I66" s="764"/>
      <c r="J66" s="764"/>
      <c r="K66" s="764"/>
      <c r="L66" s="764"/>
      <c r="M66" s="764"/>
      <c r="N66" s="764"/>
      <c r="O66" s="764"/>
      <c r="P66" s="765"/>
      <c r="Q66" s="769" t="s">
        <v>414</v>
      </c>
      <c r="R66" s="770"/>
      <c r="S66" s="770"/>
      <c r="T66" s="770"/>
      <c r="U66" s="771"/>
      <c r="V66" s="769" t="s">
        <v>415</v>
      </c>
      <c r="W66" s="770"/>
      <c r="X66" s="770"/>
      <c r="Y66" s="770"/>
      <c r="Z66" s="771"/>
      <c r="AA66" s="769" t="s">
        <v>416</v>
      </c>
      <c r="AB66" s="770"/>
      <c r="AC66" s="770"/>
      <c r="AD66" s="770"/>
      <c r="AE66" s="771"/>
      <c r="AF66" s="890" t="s">
        <v>417</v>
      </c>
      <c r="AG66" s="851"/>
      <c r="AH66" s="851"/>
      <c r="AI66" s="851"/>
      <c r="AJ66" s="891"/>
      <c r="AK66" s="769" t="s">
        <v>418</v>
      </c>
      <c r="AL66" s="764"/>
      <c r="AM66" s="764"/>
      <c r="AN66" s="764"/>
      <c r="AO66" s="765"/>
      <c r="AP66" s="769" t="s">
        <v>419</v>
      </c>
      <c r="AQ66" s="770"/>
      <c r="AR66" s="770"/>
      <c r="AS66" s="770"/>
      <c r="AT66" s="771"/>
      <c r="AU66" s="769" t="s">
        <v>420</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578</v>
      </c>
      <c r="C68" s="906"/>
      <c r="D68" s="906"/>
      <c r="E68" s="906"/>
      <c r="F68" s="906"/>
      <c r="G68" s="906"/>
      <c r="H68" s="906"/>
      <c r="I68" s="906"/>
      <c r="J68" s="906"/>
      <c r="K68" s="906"/>
      <c r="L68" s="906"/>
      <c r="M68" s="906"/>
      <c r="N68" s="906"/>
      <c r="O68" s="906"/>
      <c r="P68" s="907"/>
      <c r="Q68" s="908">
        <v>88</v>
      </c>
      <c r="R68" s="902"/>
      <c r="S68" s="902"/>
      <c r="T68" s="902"/>
      <c r="U68" s="902"/>
      <c r="V68" s="902">
        <v>86</v>
      </c>
      <c r="W68" s="902"/>
      <c r="X68" s="902"/>
      <c r="Y68" s="902"/>
      <c r="Z68" s="902"/>
      <c r="AA68" s="902">
        <v>3</v>
      </c>
      <c r="AB68" s="902"/>
      <c r="AC68" s="902"/>
      <c r="AD68" s="902"/>
      <c r="AE68" s="902"/>
      <c r="AF68" s="902">
        <v>3</v>
      </c>
      <c r="AG68" s="902"/>
      <c r="AH68" s="902"/>
      <c r="AI68" s="902"/>
      <c r="AJ68" s="902"/>
      <c r="AK68" s="902" t="s">
        <v>598</v>
      </c>
      <c r="AL68" s="902"/>
      <c r="AM68" s="902"/>
      <c r="AN68" s="902"/>
      <c r="AO68" s="902"/>
      <c r="AP68" s="902" t="s">
        <v>599</v>
      </c>
      <c r="AQ68" s="902"/>
      <c r="AR68" s="902"/>
      <c r="AS68" s="902"/>
      <c r="AT68" s="902"/>
      <c r="AU68" s="902" t="s">
        <v>604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579</v>
      </c>
      <c r="C69" s="910"/>
      <c r="D69" s="910"/>
      <c r="E69" s="910"/>
      <c r="F69" s="910"/>
      <c r="G69" s="910"/>
      <c r="H69" s="910"/>
      <c r="I69" s="910"/>
      <c r="J69" s="910"/>
      <c r="K69" s="910"/>
      <c r="L69" s="910"/>
      <c r="M69" s="910"/>
      <c r="N69" s="910"/>
      <c r="O69" s="910"/>
      <c r="P69" s="911"/>
      <c r="Q69" s="912">
        <v>7567</v>
      </c>
      <c r="R69" s="866"/>
      <c r="S69" s="866"/>
      <c r="T69" s="866"/>
      <c r="U69" s="866"/>
      <c r="V69" s="866">
        <v>7557</v>
      </c>
      <c r="W69" s="866"/>
      <c r="X69" s="866"/>
      <c r="Y69" s="866"/>
      <c r="Z69" s="866"/>
      <c r="AA69" s="866">
        <v>10</v>
      </c>
      <c r="AB69" s="866"/>
      <c r="AC69" s="866"/>
      <c r="AD69" s="866"/>
      <c r="AE69" s="866"/>
      <c r="AF69" s="866">
        <v>10</v>
      </c>
      <c r="AG69" s="866"/>
      <c r="AH69" s="866"/>
      <c r="AI69" s="866"/>
      <c r="AJ69" s="866"/>
      <c r="AK69" s="866" t="s">
        <v>598</v>
      </c>
      <c r="AL69" s="866"/>
      <c r="AM69" s="866"/>
      <c r="AN69" s="866"/>
      <c r="AO69" s="866"/>
      <c r="AP69" s="866" t="s">
        <v>598</v>
      </c>
      <c r="AQ69" s="866"/>
      <c r="AR69" s="866"/>
      <c r="AS69" s="866"/>
      <c r="AT69" s="866"/>
      <c r="AU69" s="866" t="s">
        <v>604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580</v>
      </c>
      <c r="C70" s="910"/>
      <c r="D70" s="910"/>
      <c r="E70" s="910"/>
      <c r="F70" s="910"/>
      <c r="G70" s="910"/>
      <c r="H70" s="910"/>
      <c r="I70" s="910"/>
      <c r="J70" s="910"/>
      <c r="K70" s="910"/>
      <c r="L70" s="910"/>
      <c r="M70" s="910"/>
      <c r="N70" s="910"/>
      <c r="O70" s="910"/>
      <c r="P70" s="911"/>
      <c r="Q70" s="912">
        <v>74</v>
      </c>
      <c r="R70" s="866"/>
      <c r="S70" s="866"/>
      <c r="T70" s="866"/>
      <c r="U70" s="866"/>
      <c r="V70" s="866">
        <v>74</v>
      </c>
      <c r="W70" s="866"/>
      <c r="X70" s="866"/>
      <c r="Y70" s="866"/>
      <c r="Z70" s="866"/>
      <c r="AA70" s="866">
        <v>0</v>
      </c>
      <c r="AB70" s="866"/>
      <c r="AC70" s="866"/>
      <c r="AD70" s="866"/>
      <c r="AE70" s="866"/>
      <c r="AF70" s="866">
        <v>0</v>
      </c>
      <c r="AG70" s="866"/>
      <c r="AH70" s="866"/>
      <c r="AI70" s="866"/>
      <c r="AJ70" s="866"/>
      <c r="AK70" s="866" t="s">
        <v>598</v>
      </c>
      <c r="AL70" s="866"/>
      <c r="AM70" s="866"/>
      <c r="AN70" s="866"/>
      <c r="AO70" s="866"/>
      <c r="AP70" s="866" t="s">
        <v>598</v>
      </c>
      <c r="AQ70" s="866"/>
      <c r="AR70" s="866"/>
      <c r="AS70" s="866"/>
      <c r="AT70" s="866"/>
      <c r="AU70" s="866" t="s">
        <v>604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581</v>
      </c>
      <c r="C71" s="910"/>
      <c r="D71" s="910"/>
      <c r="E71" s="910"/>
      <c r="F71" s="910"/>
      <c r="G71" s="910"/>
      <c r="H71" s="910"/>
      <c r="I71" s="910"/>
      <c r="J71" s="910"/>
      <c r="K71" s="910"/>
      <c r="L71" s="910"/>
      <c r="M71" s="910"/>
      <c r="N71" s="910"/>
      <c r="O71" s="910"/>
      <c r="P71" s="911"/>
      <c r="Q71" s="912">
        <v>203</v>
      </c>
      <c r="R71" s="866"/>
      <c r="S71" s="866"/>
      <c r="T71" s="866"/>
      <c r="U71" s="866"/>
      <c r="V71" s="866">
        <v>193</v>
      </c>
      <c r="W71" s="866"/>
      <c r="X71" s="866"/>
      <c r="Y71" s="866"/>
      <c r="Z71" s="866"/>
      <c r="AA71" s="866">
        <v>11</v>
      </c>
      <c r="AB71" s="866"/>
      <c r="AC71" s="866"/>
      <c r="AD71" s="866"/>
      <c r="AE71" s="866"/>
      <c r="AF71" s="866">
        <v>11</v>
      </c>
      <c r="AG71" s="866"/>
      <c r="AH71" s="866"/>
      <c r="AI71" s="866"/>
      <c r="AJ71" s="866"/>
      <c r="AK71" s="866" t="s">
        <v>598</v>
      </c>
      <c r="AL71" s="866"/>
      <c r="AM71" s="866"/>
      <c r="AN71" s="866"/>
      <c r="AO71" s="866"/>
      <c r="AP71" s="866" t="s">
        <v>598</v>
      </c>
      <c r="AQ71" s="866"/>
      <c r="AR71" s="866"/>
      <c r="AS71" s="866"/>
      <c r="AT71" s="866"/>
      <c r="AU71" s="866" t="s">
        <v>604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582</v>
      </c>
      <c r="C72" s="910"/>
      <c r="D72" s="910"/>
      <c r="E72" s="910"/>
      <c r="F72" s="910"/>
      <c r="G72" s="910"/>
      <c r="H72" s="910"/>
      <c r="I72" s="910"/>
      <c r="J72" s="910"/>
      <c r="K72" s="910"/>
      <c r="L72" s="910"/>
      <c r="M72" s="910"/>
      <c r="N72" s="910"/>
      <c r="O72" s="910"/>
      <c r="P72" s="911"/>
      <c r="Q72" s="912">
        <v>1873</v>
      </c>
      <c r="R72" s="866"/>
      <c r="S72" s="866"/>
      <c r="T72" s="866"/>
      <c r="U72" s="866"/>
      <c r="V72" s="866">
        <v>1844</v>
      </c>
      <c r="W72" s="866"/>
      <c r="X72" s="866"/>
      <c r="Y72" s="866"/>
      <c r="Z72" s="866"/>
      <c r="AA72" s="866">
        <v>30</v>
      </c>
      <c r="AB72" s="866"/>
      <c r="AC72" s="866"/>
      <c r="AD72" s="866"/>
      <c r="AE72" s="866"/>
      <c r="AF72" s="866">
        <v>30</v>
      </c>
      <c r="AG72" s="866"/>
      <c r="AH72" s="866"/>
      <c r="AI72" s="866"/>
      <c r="AJ72" s="866"/>
      <c r="AK72" s="866">
        <v>22</v>
      </c>
      <c r="AL72" s="866"/>
      <c r="AM72" s="866"/>
      <c r="AN72" s="866"/>
      <c r="AO72" s="866"/>
      <c r="AP72" s="866">
        <v>1281</v>
      </c>
      <c r="AQ72" s="866"/>
      <c r="AR72" s="866"/>
      <c r="AS72" s="866"/>
      <c r="AT72" s="866"/>
      <c r="AU72" s="866">
        <v>45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583</v>
      </c>
      <c r="C73" s="910"/>
      <c r="D73" s="910"/>
      <c r="E73" s="910"/>
      <c r="F73" s="910"/>
      <c r="G73" s="910"/>
      <c r="H73" s="910"/>
      <c r="I73" s="910"/>
      <c r="J73" s="910"/>
      <c r="K73" s="910"/>
      <c r="L73" s="910"/>
      <c r="M73" s="910"/>
      <c r="N73" s="910"/>
      <c r="O73" s="910"/>
      <c r="P73" s="911"/>
      <c r="Q73" s="912">
        <v>286</v>
      </c>
      <c r="R73" s="866"/>
      <c r="S73" s="866"/>
      <c r="T73" s="866"/>
      <c r="U73" s="866"/>
      <c r="V73" s="866">
        <v>243</v>
      </c>
      <c r="W73" s="866"/>
      <c r="X73" s="866"/>
      <c r="Y73" s="866"/>
      <c r="Z73" s="866"/>
      <c r="AA73" s="866">
        <v>43</v>
      </c>
      <c r="AB73" s="866"/>
      <c r="AC73" s="866"/>
      <c r="AD73" s="866"/>
      <c r="AE73" s="866"/>
      <c r="AF73" s="866">
        <v>27</v>
      </c>
      <c r="AG73" s="866"/>
      <c r="AH73" s="866"/>
      <c r="AI73" s="866"/>
      <c r="AJ73" s="866"/>
      <c r="AK73" s="866" t="s">
        <v>600</v>
      </c>
      <c r="AL73" s="866"/>
      <c r="AM73" s="866"/>
      <c r="AN73" s="866"/>
      <c r="AO73" s="866"/>
      <c r="AP73" s="866" t="s">
        <v>602</v>
      </c>
      <c r="AQ73" s="866"/>
      <c r="AR73" s="866"/>
      <c r="AS73" s="866"/>
      <c r="AT73" s="866"/>
      <c r="AU73" s="866" t="s">
        <v>604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584</v>
      </c>
      <c r="C74" s="910"/>
      <c r="D74" s="910"/>
      <c r="E74" s="910"/>
      <c r="F74" s="910"/>
      <c r="G74" s="910"/>
      <c r="H74" s="910"/>
      <c r="I74" s="910"/>
      <c r="J74" s="910"/>
      <c r="K74" s="910"/>
      <c r="L74" s="910"/>
      <c r="M74" s="910"/>
      <c r="N74" s="910"/>
      <c r="O74" s="910"/>
      <c r="P74" s="911"/>
      <c r="Q74" s="912">
        <v>200</v>
      </c>
      <c r="R74" s="866"/>
      <c r="S74" s="866"/>
      <c r="T74" s="866"/>
      <c r="U74" s="866"/>
      <c r="V74" s="866">
        <v>183</v>
      </c>
      <c r="W74" s="866"/>
      <c r="X74" s="866"/>
      <c r="Y74" s="866"/>
      <c r="Z74" s="866"/>
      <c r="AA74" s="866">
        <v>17</v>
      </c>
      <c r="AB74" s="866"/>
      <c r="AC74" s="866"/>
      <c r="AD74" s="866"/>
      <c r="AE74" s="866"/>
      <c r="AF74" s="866">
        <v>17</v>
      </c>
      <c r="AG74" s="866"/>
      <c r="AH74" s="866"/>
      <c r="AI74" s="866"/>
      <c r="AJ74" s="866"/>
      <c r="AK74" s="866" t="s">
        <v>598</v>
      </c>
      <c r="AL74" s="866"/>
      <c r="AM74" s="866"/>
      <c r="AN74" s="866"/>
      <c r="AO74" s="866"/>
      <c r="AP74" s="866" t="s">
        <v>602</v>
      </c>
      <c r="AQ74" s="866"/>
      <c r="AR74" s="866"/>
      <c r="AS74" s="866"/>
      <c r="AT74" s="866"/>
      <c r="AU74" s="866" t="s">
        <v>604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585</v>
      </c>
      <c r="C75" s="910"/>
      <c r="D75" s="910"/>
      <c r="E75" s="910"/>
      <c r="F75" s="910"/>
      <c r="G75" s="910"/>
      <c r="H75" s="910"/>
      <c r="I75" s="910"/>
      <c r="J75" s="910"/>
      <c r="K75" s="910"/>
      <c r="L75" s="910"/>
      <c r="M75" s="910"/>
      <c r="N75" s="910"/>
      <c r="O75" s="910"/>
      <c r="P75" s="911"/>
      <c r="Q75" s="913">
        <v>495</v>
      </c>
      <c r="R75" s="914"/>
      <c r="S75" s="914"/>
      <c r="T75" s="914"/>
      <c r="U75" s="870"/>
      <c r="V75" s="915">
        <v>493</v>
      </c>
      <c r="W75" s="914"/>
      <c r="X75" s="914"/>
      <c r="Y75" s="914"/>
      <c r="Z75" s="870"/>
      <c r="AA75" s="915">
        <v>1</v>
      </c>
      <c r="AB75" s="914"/>
      <c r="AC75" s="914"/>
      <c r="AD75" s="914"/>
      <c r="AE75" s="870"/>
      <c r="AF75" s="915">
        <v>1</v>
      </c>
      <c r="AG75" s="914"/>
      <c r="AH75" s="914"/>
      <c r="AI75" s="914"/>
      <c r="AJ75" s="870"/>
      <c r="AK75" s="915">
        <v>298</v>
      </c>
      <c r="AL75" s="914"/>
      <c r="AM75" s="914"/>
      <c r="AN75" s="914"/>
      <c r="AO75" s="870"/>
      <c r="AP75" s="866" t="s">
        <v>602</v>
      </c>
      <c r="AQ75" s="866"/>
      <c r="AR75" s="866"/>
      <c r="AS75" s="866"/>
      <c r="AT75" s="866"/>
      <c r="AU75" s="915" t="s">
        <v>604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586</v>
      </c>
      <c r="C76" s="910"/>
      <c r="D76" s="910"/>
      <c r="E76" s="910"/>
      <c r="F76" s="910"/>
      <c r="G76" s="910"/>
      <c r="H76" s="910"/>
      <c r="I76" s="910"/>
      <c r="J76" s="910"/>
      <c r="K76" s="910"/>
      <c r="L76" s="910"/>
      <c r="M76" s="910"/>
      <c r="N76" s="910"/>
      <c r="O76" s="910"/>
      <c r="P76" s="911"/>
      <c r="Q76" s="913">
        <v>68</v>
      </c>
      <c r="R76" s="914"/>
      <c r="S76" s="914"/>
      <c r="T76" s="914"/>
      <c r="U76" s="870"/>
      <c r="V76" s="915">
        <v>68</v>
      </c>
      <c r="W76" s="914"/>
      <c r="X76" s="914"/>
      <c r="Y76" s="914"/>
      <c r="Z76" s="870"/>
      <c r="AA76" s="915">
        <v>0</v>
      </c>
      <c r="AB76" s="914"/>
      <c r="AC76" s="914"/>
      <c r="AD76" s="914"/>
      <c r="AE76" s="870"/>
      <c r="AF76" s="915">
        <v>0</v>
      </c>
      <c r="AG76" s="914"/>
      <c r="AH76" s="914"/>
      <c r="AI76" s="914"/>
      <c r="AJ76" s="870"/>
      <c r="AK76" s="915" t="s">
        <v>598</v>
      </c>
      <c r="AL76" s="914"/>
      <c r="AM76" s="914"/>
      <c r="AN76" s="914"/>
      <c r="AO76" s="870"/>
      <c r="AP76" s="866" t="s">
        <v>602</v>
      </c>
      <c r="AQ76" s="866"/>
      <c r="AR76" s="866"/>
      <c r="AS76" s="866"/>
      <c r="AT76" s="866"/>
      <c r="AU76" s="915" t="s">
        <v>604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587</v>
      </c>
      <c r="C77" s="910"/>
      <c r="D77" s="910"/>
      <c r="E77" s="910"/>
      <c r="F77" s="910"/>
      <c r="G77" s="910"/>
      <c r="H77" s="910"/>
      <c r="I77" s="910"/>
      <c r="J77" s="910"/>
      <c r="K77" s="910"/>
      <c r="L77" s="910"/>
      <c r="M77" s="910"/>
      <c r="N77" s="910"/>
      <c r="O77" s="910"/>
      <c r="P77" s="911"/>
      <c r="Q77" s="913">
        <v>1851</v>
      </c>
      <c r="R77" s="914"/>
      <c r="S77" s="914"/>
      <c r="T77" s="914"/>
      <c r="U77" s="870"/>
      <c r="V77" s="915">
        <v>1811</v>
      </c>
      <c r="W77" s="914"/>
      <c r="X77" s="914"/>
      <c r="Y77" s="914"/>
      <c r="Z77" s="870"/>
      <c r="AA77" s="915">
        <v>40</v>
      </c>
      <c r="AB77" s="914"/>
      <c r="AC77" s="914"/>
      <c r="AD77" s="914"/>
      <c r="AE77" s="870"/>
      <c r="AF77" s="915">
        <v>40</v>
      </c>
      <c r="AG77" s="914"/>
      <c r="AH77" s="914"/>
      <c r="AI77" s="914"/>
      <c r="AJ77" s="870"/>
      <c r="AK77" s="915" t="s">
        <v>598</v>
      </c>
      <c r="AL77" s="914"/>
      <c r="AM77" s="914"/>
      <c r="AN77" s="914"/>
      <c r="AO77" s="870"/>
      <c r="AP77" s="866" t="s">
        <v>602</v>
      </c>
      <c r="AQ77" s="866"/>
      <c r="AR77" s="866"/>
      <c r="AS77" s="866"/>
      <c r="AT77" s="866"/>
      <c r="AU77" s="915" t="s">
        <v>604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588</v>
      </c>
      <c r="C78" s="910"/>
      <c r="D78" s="910"/>
      <c r="E78" s="910"/>
      <c r="F78" s="910"/>
      <c r="G78" s="910"/>
      <c r="H78" s="910"/>
      <c r="I78" s="910"/>
      <c r="J78" s="910"/>
      <c r="K78" s="910"/>
      <c r="L78" s="910"/>
      <c r="M78" s="910"/>
      <c r="N78" s="910"/>
      <c r="O78" s="910"/>
      <c r="P78" s="911"/>
      <c r="Q78" s="912">
        <v>72965</v>
      </c>
      <c r="R78" s="866"/>
      <c r="S78" s="866"/>
      <c r="T78" s="866"/>
      <c r="U78" s="866"/>
      <c r="V78" s="866">
        <v>69423</v>
      </c>
      <c r="W78" s="866"/>
      <c r="X78" s="866"/>
      <c r="Y78" s="866"/>
      <c r="Z78" s="866"/>
      <c r="AA78" s="866">
        <v>3542</v>
      </c>
      <c r="AB78" s="866"/>
      <c r="AC78" s="866"/>
      <c r="AD78" s="866"/>
      <c r="AE78" s="866"/>
      <c r="AF78" s="866">
        <v>3542</v>
      </c>
      <c r="AG78" s="866"/>
      <c r="AH78" s="866"/>
      <c r="AI78" s="866"/>
      <c r="AJ78" s="866"/>
      <c r="AK78" s="866">
        <v>1058</v>
      </c>
      <c r="AL78" s="866"/>
      <c r="AM78" s="866"/>
      <c r="AN78" s="866"/>
      <c r="AO78" s="866"/>
      <c r="AP78" s="866" t="s">
        <v>602</v>
      </c>
      <c r="AQ78" s="866"/>
      <c r="AR78" s="866"/>
      <c r="AS78" s="866"/>
      <c r="AT78" s="866"/>
      <c r="AU78" s="866" t="s">
        <v>604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589</v>
      </c>
      <c r="C79" s="910"/>
      <c r="D79" s="910"/>
      <c r="E79" s="910"/>
      <c r="F79" s="910"/>
      <c r="G79" s="910"/>
      <c r="H79" s="910"/>
      <c r="I79" s="910"/>
      <c r="J79" s="910"/>
      <c r="K79" s="910"/>
      <c r="L79" s="910"/>
      <c r="M79" s="910"/>
      <c r="N79" s="910"/>
      <c r="O79" s="910"/>
      <c r="P79" s="911"/>
      <c r="Q79" s="912">
        <v>217</v>
      </c>
      <c r="R79" s="866"/>
      <c r="S79" s="866"/>
      <c r="T79" s="866"/>
      <c r="U79" s="866"/>
      <c r="V79" s="866">
        <v>191</v>
      </c>
      <c r="W79" s="866"/>
      <c r="X79" s="866"/>
      <c r="Y79" s="866"/>
      <c r="Z79" s="866"/>
      <c r="AA79" s="866">
        <v>25</v>
      </c>
      <c r="AB79" s="866"/>
      <c r="AC79" s="866"/>
      <c r="AD79" s="866"/>
      <c r="AE79" s="866"/>
      <c r="AF79" s="866">
        <v>25</v>
      </c>
      <c r="AG79" s="866"/>
      <c r="AH79" s="866"/>
      <c r="AI79" s="866"/>
      <c r="AJ79" s="866"/>
      <c r="AK79" s="866" t="s">
        <v>598</v>
      </c>
      <c r="AL79" s="866"/>
      <c r="AM79" s="866"/>
      <c r="AN79" s="866"/>
      <c r="AO79" s="866"/>
      <c r="AP79" s="866" t="s">
        <v>602</v>
      </c>
      <c r="AQ79" s="866"/>
      <c r="AR79" s="866"/>
      <c r="AS79" s="866"/>
      <c r="AT79" s="866"/>
      <c r="AU79" s="866" t="s">
        <v>604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590</v>
      </c>
      <c r="C80" s="910"/>
      <c r="D80" s="910"/>
      <c r="E80" s="910"/>
      <c r="F80" s="910"/>
      <c r="G80" s="910"/>
      <c r="H80" s="910"/>
      <c r="I80" s="910"/>
      <c r="J80" s="910"/>
      <c r="K80" s="910"/>
      <c r="L80" s="910"/>
      <c r="M80" s="910"/>
      <c r="N80" s="910"/>
      <c r="O80" s="910"/>
      <c r="P80" s="911"/>
      <c r="Q80" s="912">
        <v>823874</v>
      </c>
      <c r="R80" s="866"/>
      <c r="S80" s="866"/>
      <c r="T80" s="866"/>
      <c r="U80" s="866"/>
      <c r="V80" s="866">
        <v>808406</v>
      </c>
      <c r="W80" s="866"/>
      <c r="X80" s="866"/>
      <c r="Y80" s="866"/>
      <c r="Z80" s="866"/>
      <c r="AA80" s="866">
        <v>15468</v>
      </c>
      <c r="AB80" s="866"/>
      <c r="AC80" s="866"/>
      <c r="AD80" s="866"/>
      <c r="AE80" s="866"/>
      <c r="AF80" s="866">
        <v>15468</v>
      </c>
      <c r="AG80" s="866"/>
      <c r="AH80" s="866"/>
      <c r="AI80" s="866"/>
      <c r="AJ80" s="866"/>
      <c r="AK80" s="866" t="s">
        <v>601</v>
      </c>
      <c r="AL80" s="866"/>
      <c r="AM80" s="866"/>
      <c r="AN80" s="866"/>
      <c r="AO80" s="866"/>
      <c r="AP80" s="866" t="s">
        <v>602</v>
      </c>
      <c r="AQ80" s="866"/>
      <c r="AR80" s="866"/>
      <c r="AS80" s="866"/>
      <c r="AT80" s="866"/>
      <c r="AU80" s="866" t="s">
        <v>604</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603</v>
      </c>
      <c r="C81" s="910"/>
      <c r="D81" s="910"/>
      <c r="E81" s="910"/>
      <c r="F81" s="910"/>
      <c r="G81" s="910"/>
      <c r="H81" s="910"/>
      <c r="I81" s="910"/>
      <c r="J81" s="910"/>
      <c r="K81" s="910"/>
      <c r="L81" s="910"/>
      <c r="M81" s="910"/>
      <c r="N81" s="910"/>
      <c r="O81" s="910"/>
      <c r="P81" s="911"/>
      <c r="Q81" s="912">
        <v>529</v>
      </c>
      <c r="R81" s="866"/>
      <c r="S81" s="866"/>
      <c r="T81" s="866"/>
      <c r="U81" s="866"/>
      <c r="V81" s="866">
        <v>433</v>
      </c>
      <c r="W81" s="866"/>
      <c r="X81" s="866"/>
      <c r="Y81" s="866"/>
      <c r="Z81" s="866"/>
      <c r="AA81" s="866">
        <v>96</v>
      </c>
      <c r="AB81" s="866"/>
      <c r="AC81" s="866"/>
      <c r="AD81" s="866"/>
      <c r="AE81" s="866"/>
      <c r="AF81" s="866">
        <v>74</v>
      </c>
      <c r="AG81" s="866"/>
      <c r="AH81" s="866"/>
      <c r="AI81" s="866"/>
      <c r="AJ81" s="866"/>
      <c r="AK81" s="866" t="s">
        <v>598</v>
      </c>
      <c r="AL81" s="866"/>
      <c r="AM81" s="866"/>
      <c r="AN81" s="866"/>
      <c r="AO81" s="866"/>
      <c r="AP81" s="866" t="s">
        <v>602</v>
      </c>
      <c r="AQ81" s="866"/>
      <c r="AR81" s="866"/>
      <c r="AS81" s="866"/>
      <c r="AT81" s="866"/>
      <c r="AU81" s="866" t="s">
        <v>604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915"/>
      <c r="AQ82" s="914"/>
      <c r="AR82" s="914"/>
      <c r="AS82" s="914"/>
      <c r="AT82" s="870"/>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915"/>
      <c r="AQ83" s="914"/>
      <c r="AR83" s="914"/>
      <c r="AS83" s="914"/>
      <c r="AT83" s="870"/>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915"/>
      <c r="AQ84" s="914"/>
      <c r="AR84" s="914"/>
      <c r="AS84" s="914"/>
      <c r="AT84" s="870"/>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915"/>
      <c r="AQ85" s="914"/>
      <c r="AR85" s="914"/>
      <c r="AS85" s="914"/>
      <c r="AT85" s="870"/>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915"/>
      <c r="AQ86" s="914"/>
      <c r="AR86" s="914"/>
      <c r="AS86" s="914"/>
      <c r="AT86" s="870"/>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1"/>
      <c r="AQ87" s="922"/>
      <c r="AR87" s="922"/>
      <c r="AS87" s="922"/>
      <c r="AT87" s="923"/>
      <c r="AU87" s="920"/>
      <c r="AV87" s="920"/>
      <c r="AW87" s="920"/>
      <c r="AX87" s="920"/>
      <c r="AY87" s="920"/>
      <c r="AZ87" s="924"/>
      <c r="BA87" s="924"/>
      <c r="BB87" s="924"/>
      <c r="BC87" s="924"/>
      <c r="BD87" s="925"/>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19248</v>
      </c>
      <c r="AG88" s="880"/>
      <c r="AH88" s="880"/>
      <c r="AI88" s="880"/>
      <c r="AJ88" s="880"/>
      <c r="AK88" s="877"/>
      <c r="AL88" s="877"/>
      <c r="AM88" s="877"/>
      <c r="AN88" s="877"/>
      <c r="AO88" s="877"/>
      <c r="AP88" s="926">
        <v>1281</v>
      </c>
      <c r="AQ88" s="888"/>
      <c r="AR88" s="888"/>
      <c r="AS88" s="888"/>
      <c r="AT88" s="927"/>
      <c r="AU88" s="880">
        <v>45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422</v>
      </c>
      <c r="BS102" s="826"/>
      <c r="BT102" s="826"/>
      <c r="BU102" s="826"/>
      <c r="BV102" s="826"/>
      <c r="BW102" s="826"/>
      <c r="BX102" s="826"/>
      <c r="BY102" s="826"/>
      <c r="BZ102" s="826"/>
      <c r="CA102" s="826"/>
      <c r="CB102" s="826"/>
      <c r="CC102" s="826"/>
      <c r="CD102" s="826"/>
      <c r="CE102" s="826"/>
      <c r="CF102" s="826"/>
      <c r="CG102" s="827"/>
      <c r="CH102" s="928"/>
      <c r="CI102" s="929"/>
      <c r="CJ102" s="929"/>
      <c r="CK102" s="929"/>
      <c r="CL102" s="930"/>
      <c r="CM102" s="928"/>
      <c r="CN102" s="929"/>
      <c r="CO102" s="929"/>
      <c r="CP102" s="929"/>
      <c r="CQ102" s="930"/>
      <c r="CR102" s="931">
        <v>300</v>
      </c>
      <c r="CS102" s="888"/>
      <c r="CT102" s="888"/>
      <c r="CU102" s="888"/>
      <c r="CV102" s="932"/>
      <c r="CW102" s="931">
        <v>9</v>
      </c>
      <c r="CX102" s="888"/>
      <c r="CY102" s="888"/>
      <c r="CZ102" s="888"/>
      <c r="DA102" s="932"/>
      <c r="DB102" s="931"/>
      <c r="DC102" s="888"/>
      <c r="DD102" s="888"/>
      <c r="DE102" s="888"/>
      <c r="DF102" s="932"/>
      <c r="DG102" s="931"/>
      <c r="DH102" s="888"/>
      <c r="DI102" s="888"/>
      <c r="DJ102" s="888"/>
      <c r="DK102" s="932"/>
      <c r="DL102" s="931"/>
      <c r="DM102" s="888"/>
      <c r="DN102" s="888"/>
      <c r="DO102" s="888"/>
      <c r="DP102" s="932"/>
      <c r="DQ102" s="931"/>
      <c r="DR102" s="888"/>
      <c r="DS102" s="888"/>
      <c r="DT102" s="888"/>
      <c r="DU102" s="932"/>
      <c r="DV102" s="825"/>
      <c r="DW102" s="826"/>
      <c r="DX102" s="826"/>
      <c r="DY102" s="826"/>
      <c r="DZ102" s="95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6" t="s">
        <v>423</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7" t="s">
        <v>424</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8" t="s">
        <v>427</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428</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30" customFormat="1" ht="26.25" customHeight="1" x14ac:dyDescent="0.15">
      <c r="A109" s="953" t="s">
        <v>429</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430</v>
      </c>
      <c r="AB109" s="934"/>
      <c r="AC109" s="934"/>
      <c r="AD109" s="934"/>
      <c r="AE109" s="935"/>
      <c r="AF109" s="933" t="s">
        <v>431</v>
      </c>
      <c r="AG109" s="934"/>
      <c r="AH109" s="934"/>
      <c r="AI109" s="934"/>
      <c r="AJ109" s="935"/>
      <c r="AK109" s="933" t="s">
        <v>309</v>
      </c>
      <c r="AL109" s="934"/>
      <c r="AM109" s="934"/>
      <c r="AN109" s="934"/>
      <c r="AO109" s="935"/>
      <c r="AP109" s="933" t="s">
        <v>432</v>
      </c>
      <c r="AQ109" s="934"/>
      <c r="AR109" s="934"/>
      <c r="AS109" s="934"/>
      <c r="AT109" s="936"/>
      <c r="AU109" s="953" t="s">
        <v>429</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430</v>
      </c>
      <c r="BR109" s="934"/>
      <c r="BS109" s="934"/>
      <c r="BT109" s="934"/>
      <c r="BU109" s="935"/>
      <c r="BV109" s="933" t="s">
        <v>431</v>
      </c>
      <c r="BW109" s="934"/>
      <c r="BX109" s="934"/>
      <c r="BY109" s="934"/>
      <c r="BZ109" s="935"/>
      <c r="CA109" s="933" t="s">
        <v>309</v>
      </c>
      <c r="CB109" s="934"/>
      <c r="CC109" s="934"/>
      <c r="CD109" s="934"/>
      <c r="CE109" s="935"/>
      <c r="CF109" s="954" t="s">
        <v>432</v>
      </c>
      <c r="CG109" s="954"/>
      <c r="CH109" s="954"/>
      <c r="CI109" s="954"/>
      <c r="CJ109" s="954"/>
      <c r="CK109" s="933" t="s">
        <v>433</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430</v>
      </c>
      <c r="DH109" s="934"/>
      <c r="DI109" s="934"/>
      <c r="DJ109" s="934"/>
      <c r="DK109" s="935"/>
      <c r="DL109" s="933" t="s">
        <v>431</v>
      </c>
      <c r="DM109" s="934"/>
      <c r="DN109" s="934"/>
      <c r="DO109" s="934"/>
      <c r="DP109" s="935"/>
      <c r="DQ109" s="933" t="s">
        <v>309</v>
      </c>
      <c r="DR109" s="934"/>
      <c r="DS109" s="934"/>
      <c r="DT109" s="934"/>
      <c r="DU109" s="935"/>
      <c r="DV109" s="933" t="s">
        <v>432</v>
      </c>
      <c r="DW109" s="934"/>
      <c r="DX109" s="934"/>
      <c r="DY109" s="934"/>
      <c r="DZ109" s="936"/>
    </row>
    <row r="110" spans="1:131" s="230" customFormat="1" ht="26.25" customHeight="1" x14ac:dyDescent="0.15">
      <c r="A110" s="937" t="s">
        <v>434</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185640</v>
      </c>
      <c r="AB110" s="941"/>
      <c r="AC110" s="941"/>
      <c r="AD110" s="941"/>
      <c r="AE110" s="942"/>
      <c r="AF110" s="943">
        <v>210959</v>
      </c>
      <c r="AG110" s="941"/>
      <c r="AH110" s="941"/>
      <c r="AI110" s="941"/>
      <c r="AJ110" s="942"/>
      <c r="AK110" s="943">
        <v>187954</v>
      </c>
      <c r="AL110" s="941"/>
      <c r="AM110" s="941"/>
      <c r="AN110" s="941"/>
      <c r="AO110" s="942"/>
      <c r="AP110" s="944">
        <v>13.6</v>
      </c>
      <c r="AQ110" s="945"/>
      <c r="AR110" s="945"/>
      <c r="AS110" s="945"/>
      <c r="AT110" s="946"/>
      <c r="AU110" s="947" t="s">
        <v>74</v>
      </c>
      <c r="AV110" s="948"/>
      <c r="AW110" s="948"/>
      <c r="AX110" s="948"/>
      <c r="AY110" s="948"/>
      <c r="AZ110" s="970" t="s">
        <v>435</v>
      </c>
      <c r="BA110" s="938"/>
      <c r="BB110" s="938"/>
      <c r="BC110" s="938"/>
      <c r="BD110" s="938"/>
      <c r="BE110" s="938"/>
      <c r="BF110" s="938"/>
      <c r="BG110" s="938"/>
      <c r="BH110" s="938"/>
      <c r="BI110" s="938"/>
      <c r="BJ110" s="938"/>
      <c r="BK110" s="938"/>
      <c r="BL110" s="938"/>
      <c r="BM110" s="938"/>
      <c r="BN110" s="938"/>
      <c r="BO110" s="938"/>
      <c r="BP110" s="939"/>
      <c r="BQ110" s="971">
        <v>2911700</v>
      </c>
      <c r="BR110" s="972"/>
      <c r="BS110" s="972"/>
      <c r="BT110" s="972"/>
      <c r="BU110" s="972"/>
      <c r="BV110" s="972">
        <v>2818264</v>
      </c>
      <c r="BW110" s="972"/>
      <c r="BX110" s="972"/>
      <c r="BY110" s="972"/>
      <c r="BZ110" s="972"/>
      <c r="CA110" s="972">
        <v>2800532</v>
      </c>
      <c r="CB110" s="972"/>
      <c r="CC110" s="972"/>
      <c r="CD110" s="972"/>
      <c r="CE110" s="972"/>
      <c r="CF110" s="985">
        <v>202.2</v>
      </c>
      <c r="CG110" s="986"/>
      <c r="CH110" s="986"/>
      <c r="CI110" s="986"/>
      <c r="CJ110" s="986"/>
      <c r="CK110" s="987" t="s">
        <v>436</v>
      </c>
      <c r="CL110" s="988"/>
      <c r="CM110" s="970" t="s">
        <v>437</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71" t="s">
        <v>438</v>
      </c>
      <c r="DH110" s="972"/>
      <c r="DI110" s="972"/>
      <c r="DJ110" s="972"/>
      <c r="DK110" s="972"/>
      <c r="DL110" s="972" t="s">
        <v>439</v>
      </c>
      <c r="DM110" s="972"/>
      <c r="DN110" s="972"/>
      <c r="DO110" s="972"/>
      <c r="DP110" s="972"/>
      <c r="DQ110" s="972" t="s">
        <v>439</v>
      </c>
      <c r="DR110" s="972"/>
      <c r="DS110" s="972"/>
      <c r="DT110" s="972"/>
      <c r="DU110" s="972"/>
      <c r="DV110" s="973" t="s">
        <v>439</v>
      </c>
      <c r="DW110" s="973"/>
      <c r="DX110" s="973"/>
      <c r="DY110" s="973"/>
      <c r="DZ110" s="974"/>
    </row>
    <row r="111" spans="1:131" s="230" customFormat="1" ht="26.25" customHeight="1" x14ac:dyDescent="0.15">
      <c r="A111" s="975" t="s">
        <v>440</v>
      </c>
      <c r="B111" s="976"/>
      <c r="C111" s="976"/>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7"/>
      <c r="AA111" s="978" t="s">
        <v>439</v>
      </c>
      <c r="AB111" s="979"/>
      <c r="AC111" s="979"/>
      <c r="AD111" s="979"/>
      <c r="AE111" s="980"/>
      <c r="AF111" s="981" t="s">
        <v>439</v>
      </c>
      <c r="AG111" s="979"/>
      <c r="AH111" s="979"/>
      <c r="AI111" s="979"/>
      <c r="AJ111" s="980"/>
      <c r="AK111" s="981" t="s">
        <v>439</v>
      </c>
      <c r="AL111" s="979"/>
      <c r="AM111" s="979"/>
      <c r="AN111" s="979"/>
      <c r="AO111" s="980"/>
      <c r="AP111" s="982" t="s">
        <v>439</v>
      </c>
      <c r="AQ111" s="983"/>
      <c r="AR111" s="983"/>
      <c r="AS111" s="983"/>
      <c r="AT111" s="984"/>
      <c r="AU111" s="949"/>
      <c r="AV111" s="950"/>
      <c r="AW111" s="950"/>
      <c r="AX111" s="950"/>
      <c r="AY111" s="950"/>
      <c r="AZ111" s="963" t="s">
        <v>441</v>
      </c>
      <c r="BA111" s="964"/>
      <c r="BB111" s="964"/>
      <c r="BC111" s="964"/>
      <c r="BD111" s="964"/>
      <c r="BE111" s="964"/>
      <c r="BF111" s="964"/>
      <c r="BG111" s="964"/>
      <c r="BH111" s="964"/>
      <c r="BI111" s="964"/>
      <c r="BJ111" s="964"/>
      <c r="BK111" s="964"/>
      <c r="BL111" s="964"/>
      <c r="BM111" s="964"/>
      <c r="BN111" s="964"/>
      <c r="BO111" s="964"/>
      <c r="BP111" s="965"/>
      <c r="BQ111" s="966" t="s">
        <v>438</v>
      </c>
      <c r="BR111" s="967"/>
      <c r="BS111" s="967"/>
      <c r="BT111" s="967"/>
      <c r="BU111" s="967"/>
      <c r="BV111" s="967" t="s">
        <v>439</v>
      </c>
      <c r="BW111" s="967"/>
      <c r="BX111" s="967"/>
      <c r="BY111" s="967"/>
      <c r="BZ111" s="967"/>
      <c r="CA111" s="967" t="s">
        <v>439</v>
      </c>
      <c r="CB111" s="967"/>
      <c r="CC111" s="967"/>
      <c r="CD111" s="967"/>
      <c r="CE111" s="967"/>
      <c r="CF111" s="961" t="s">
        <v>439</v>
      </c>
      <c r="CG111" s="962"/>
      <c r="CH111" s="962"/>
      <c r="CI111" s="962"/>
      <c r="CJ111" s="962"/>
      <c r="CK111" s="989"/>
      <c r="CL111" s="990"/>
      <c r="CM111" s="963" t="s">
        <v>442</v>
      </c>
      <c r="CN111" s="964"/>
      <c r="CO111" s="964"/>
      <c r="CP111" s="964"/>
      <c r="CQ111" s="964"/>
      <c r="CR111" s="964"/>
      <c r="CS111" s="964"/>
      <c r="CT111" s="964"/>
      <c r="CU111" s="964"/>
      <c r="CV111" s="964"/>
      <c r="CW111" s="964"/>
      <c r="CX111" s="964"/>
      <c r="CY111" s="964"/>
      <c r="CZ111" s="964"/>
      <c r="DA111" s="964"/>
      <c r="DB111" s="964"/>
      <c r="DC111" s="964"/>
      <c r="DD111" s="964"/>
      <c r="DE111" s="964"/>
      <c r="DF111" s="965"/>
      <c r="DG111" s="966" t="s">
        <v>439</v>
      </c>
      <c r="DH111" s="967"/>
      <c r="DI111" s="967"/>
      <c r="DJ111" s="967"/>
      <c r="DK111" s="967"/>
      <c r="DL111" s="967" t="s">
        <v>438</v>
      </c>
      <c r="DM111" s="967"/>
      <c r="DN111" s="967"/>
      <c r="DO111" s="967"/>
      <c r="DP111" s="967"/>
      <c r="DQ111" s="967" t="s">
        <v>439</v>
      </c>
      <c r="DR111" s="967"/>
      <c r="DS111" s="967"/>
      <c r="DT111" s="967"/>
      <c r="DU111" s="967"/>
      <c r="DV111" s="968" t="s">
        <v>438</v>
      </c>
      <c r="DW111" s="968"/>
      <c r="DX111" s="968"/>
      <c r="DY111" s="968"/>
      <c r="DZ111" s="969"/>
    </row>
    <row r="112" spans="1:131" s="230" customFormat="1" ht="26.25" customHeight="1" x14ac:dyDescent="0.15">
      <c r="A112" s="993" t="s">
        <v>443</v>
      </c>
      <c r="B112" s="994"/>
      <c r="C112" s="964" t="s">
        <v>444</v>
      </c>
      <c r="D112" s="964"/>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5"/>
      <c r="AA112" s="999" t="s">
        <v>439</v>
      </c>
      <c r="AB112" s="1000"/>
      <c r="AC112" s="1000"/>
      <c r="AD112" s="1000"/>
      <c r="AE112" s="1001"/>
      <c r="AF112" s="1002" t="s">
        <v>439</v>
      </c>
      <c r="AG112" s="1000"/>
      <c r="AH112" s="1000"/>
      <c r="AI112" s="1000"/>
      <c r="AJ112" s="1001"/>
      <c r="AK112" s="1002" t="s">
        <v>439</v>
      </c>
      <c r="AL112" s="1000"/>
      <c r="AM112" s="1000"/>
      <c r="AN112" s="1000"/>
      <c r="AO112" s="1001"/>
      <c r="AP112" s="1003" t="s">
        <v>439</v>
      </c>
      <c r="AQ112" s="1004"/>
      <c r="AR112" s="1004"/>
      <c r="AS112" s="1004"/>
      <c r="AT112" s="1005"/>
      <c r="AU112" s="949"/>
      <c r="AV112" s="950"/>
      <c r="AW112" s="950"/>
      <c r="AX112" s="950"/>
      <c r="AY112" s="950"/>
      <c r="AZ112" s="963" t="s">
        <v>445</v>
      </c>
      <c r="BA112" s="964"/>
      <c r="BB112" s="964"/>
      <c r="BC112" s="964"/>
      <c r="BD112" s="964"/>
      <c r="BE112" s="964"/>
      <c r="BF112" s="964"/>
      <c r="BG112" s="964"/>
      <c r="BH112" s="964"/>
      <c r="BI112" s="964"/>
      <c r="BJ112" s="964"/>
      <c r="BK112" s="964"/>
      <c r="BL112" s="964"/>
      <c r="BM112" s="964"/>
      <c r="BN112" s="964"/>
      <c r="BO112" s="964"/>
      <c r="BP112" s="965"/>
      <c r="BQ112" s="966" t="s">
        <v>438</v>
      </c>
      <c r="BR112" s="967"/>
      <c r="BS112" s="967"/>
      <c r="BT112" s="967"/>
      <c r="BU112" s="967"/>
      <c r="BV112" s="967">
        <v>31125</v>
      </c>
      <c r="BW112" s="967"/>
      <c r="BX112" s="967"/>
      <c r="BY112" s="967"/>
      <c r="BZ112" s="967"/>
      <c r="CA112" s="967">
        <v>54225</v>
      </c>
      <c r="CB112" s="967"/>
      <c r="CC112" s="967"/>
      <c r="CD112" s="967"/>
      <c r="CE112" s="967"/>
      <c r="CF112" s="961">
        <v>3.9</v>
      </c>
      <c r="CG112" s="962"/>
      <c r="CH112" s="962"/>
      <c r="CI112" s="962"/>
      <c r="CJ112" s="962"/>
      <c r="CK112" s="989"/>
      <c r="CL112" s="990"/>
      <c r="CM112" s="963" t="s">
        <v>446</v>
      </c>
      <c r="CN112" s="964"/>
      <c r="CO112" s="964"/>
      <c r="CP112" s="964"/>
      <c r="CQ112" s="964"/>
      <c r="CR112" s="964"/>
      <c r="CS112" s="964"/>
      <c r="CT112" s="964"/>
      <c r="CU112" s="964"/>
      <c r="CV112" s="964"/>
      <c r="CW112" s="964"/>
      <c r="CX112" s="964"/>
      <c r="CY112" s="964"/>
      <c r="CZ112" s="964"/>
      <c r="DA112" s="964"/>
      <c r="DB112" s="964"/>
      <c r="DC112" s="964"/>
      <c r="DD112" s="964"/>
      <c r="DE112" s="964"/>
      <c r="DF112" s="965"/>
      <c r="DG112" s="966" t="s">
        <v>439</v>
      </c>
      <c r="DH112" s="967"/>
      <c r="DI112" s="967"/>
      <c r="DJ112" s="967"/>
      <c r="DK112" s="967"/>
      <c r="DL112" s="967" t="s">
        <v>439</v>
      </c>
      <c r="DM112" s="967"/>
      <c r="DN112" s="967"/>
      <c r="DO112" s="967"/>
      <c r="DP112" s="967"/>
      <c r="DQ112" s="967" t="s">
        <v>439</v>
      </c>
      <c r="DR112" s="967"/>
      <c r="DS112" s="967"/>
      <c r="DT112" s="967"/>
      <c r="DU112" s="967"/>
      <c r="DV112" s="968" t="s">
        <v>439</v>
      </c>
      <c r="DW112" s="968"/>
      <c r="DX112" s="968"/>
      <c r="DY112" s="968"/>
      <c r="DZ112" s="969"/>
    </row>
    <row r="113" spans="1:130" s="230" customFormat="1" ht="26.25" customHeight="1" x14ac:dyDescent="0.15">
      <c r="A113" s="995"/>
      <c r="B113" s="996"/>
      <c r="C113" s="964" t="s">
        <v>447</v>
      </c>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5"/>
      <c r="AA113" s="978" t="s">
        <v>439</v>
      </c>
      <c r="AB113" s="979"/>
      <c r="AC113" s="979"/>
      <c r="AD113" s="979"/>
      <c r="AE113" s="980"/>
      <c r="AF113" s="981" t="s">
        <v>439</v>
      </c>
      <c r="AG113" s="979"/>
      <c r="AH113" s="979"/>
      <c r="AI113" s="979"/>
      <c r="AJ113" s="980"/>
      <c r="AK113" s="981">
        <v>212</v>
      </c>
      <c r="AL113" s="979"/>
      <c r="AM113" s="979"/>
      <c r="AN113" s="979"/>
      <c r="AO113" s="980"/>
      <c r="AP113" s="982">
        <v>0</v>
      </c>
      <c r="AQ113" s="983"/>
      <c r="AR113" s="983"/>
      <c r="AS113" s="983"/>
      <c r="AT113" s="984"/>
      <c r="AU113" s="949"/>
      <c r="AV113" s="950"/>
      <c r="AW113" s="950"/>
      <c r="AX113" s="950"/>
      <c r="AY113" s="950"/>
      <c r="AZ113" s="963" t="s">
        <v>448</v>
      </c>
      <c r="BA113" s="964"/>
      <c r="BB113" s="964"/>
      <c r="BC113" s="964"/>
      <c r="BD113" s="964"/>
      <c r="BE113" s="964"/>
      <c r="BF113" s="964"/>
      <c r="BG113" s="964"/>
      <c r="BH113" s="964"/>
      <c r="BI113" s="964"/>
      <c r="BJ113" s="964"/>
      <c r="BK113" s="964"/>
      <c r="BL113" s="964"/>
      <c r="BM113" s="964"/>
      <c r="BN113" s="964"/>
      <c r="BO113" s="964"/>
      <c r="BP113" s="965"/>
      <c r="BQ113" s="966">
        <v>58593</v>
      </c>
      <c r="BR113" s="967"/>
      <c r="BS113" s="967"/>
      <c r="BT113" s="967"/>
      <c r="BU113" s="967"/>
      <c r="BV113" s="967">
        <v>52766</v>
      </c>
      <c r="BW113" s="967"/>
      <c r="BX113" s="967"/>
      <c r="BY113" s="967"/>
      <c r="BZ113" s="967"/>
      <c r="CA113" s="967">
        <v>44840</v>
      </c>
      <c r="CB113" s="967"/>
      <c r="CC113" s="967"/>
      <c r="CD113" s="967"/>
      <c r="CE113" s="967"/>
      <c r="CF113" s="961">
        <v>3.2</v>
      </c>
      <c r="CG113" s="962"/>
      <c r="CH113" s="962"/>
      <c r="CI113" s="962"/>
      <c r="CJ113" s="962"/>
      <c r="CK113" s="989"/>
      <c r="CL113" s="990"/>
      <c r="CM113" s="963" t="s">
        <v>449</v>
      </c>
      <c r="CN113" s="964"/>
      <c r="CO113" s="964"/>
      <c r="CP113" s="964"/>
      <c r="CQ113" s="964"/>
      <c r="CR113" s="964"/>
      <c r="CS113" s="964"/>
      <c r="CT113" s="964"/>
      <c r="CU113" s="964"/>
      <c r="CV113" s="964"/>
      <c r="CW113" s="964"/>
      <c r="CX113" s="964"/>
      <c r="CY113" s="964"/>
      <c r="CZ113" s="964"/>
      <c r="DA113" s="964"/>
      <c r="DB113" s="964"/>
      <c r="DC113" s="964"/>
      <c r="DD113" s="964"/>
      <c r="DE113" s="964"/>
      <c r="DF113" s="965"/>
      <c r="DG113" s="999" t="s">
        <v>438</v>
      </c>
      <c r="DH113" s="1000"/>
      <c r="DI113" s="1000"/>
      <c r="DJ113" s="1000"/>
      <c r="DK113" s="1001"/>
      <c r="DL113" s="1002" t="s">
        <v>439</v>
      </c>
      <c r="DM113" s="1000"/>
      <c r="DN113" s="1000"/>
      <c r="DO113" s="1000"/>
      <c r="DP113" s="1001"/>
      <c r="DQ113" s="1002" t="s">
        <v>438</v>
      </c>
      <c r="DR113" s="1000"/>
      <c r="DS113" s="1000"/>
      <c r="DT113" s="1000"/>
      <c r="DU113" s="1001"/>
      <c r="DV113" s="1003" t="s">
        <v>439</v>
      </c>
      <c r="DW113" s="1004"/>
      <c r="DX113" s="1004"/>
      <c r="DY113" s="1004"/>
      <c r="DZ113" s="1005"/>
    </row>
    <row r="114" spans="1:130" s="230" customFormat="1" ht="26.25" customHeight="1" x14ac:dyDescent="0.15">
      <c r="A114" s="995"/>
      <c r="B114" s="996"/>
      <c r="C114" s="964" t="s">
        <v>450</v>
      </c>
      <c r="D114" s="964"/>
      <c r="E114" s="964"/>
      <c r="F114" s="964"/>
      <c r="G114" s="964"/>
      <c r="H114" s="964"/>
      <c r="I114" s="964"/>
      <c r="J114" s="964"/>
      <c r="K114" s="964"/>
      <c r="L114" s="964"/>
      <c r="M114" s="964"/>
      <c r="N114" s="964"/>
      <c r="O114" s="964"/>
      <c r="P114" s="964"/>
      <c r="Q114" s="964"/>
      <c r="R114" s="964"/>
      <c r="S114" s="964"/>
      <c r="T114" s="964"/>
      <c r="U114" s="964"/>
      <c r="V114" s="964"/>
      <c r="W114" s="964"/>
      <c r="X114" s="964"/>
      <c r="Y114" s="964"/>
      <c r="Z114" s="965"/>
      <c r="AA114" s="999">
        <v>7815</v>
      </c>
      <c r="AB114" s="1000"/>
      <c r="AC114" s="1000"/>
      <c r="AD114" s="1000"/>
      <c r="AE114" s="1001"/>
      <c r="AF114" s="1002">
        <v>9434</v>
      </c>
      <c r="AG114" s="1000"/>
      <c r="AH114" s="1000"/>
      <c r="AI114" s="1000"/>
      <c r="AJ114" s="1001"/>
      <c r="AK114" s="1002">
        <v>11097</v>
      </c>
      <c r="AL114" s="1000"/>
      <c r="AM114" s="1000"/>
      <c r="AN114" s="1000"/>
      <c r="AO114" s="1001"/>
      <c r="AP114" s="1003">
        <v>0.8</v>
      </c>
      <c r="AQ114" s="1004"/>
      <c r="AR114" s="1004"/>
      <c r="AS114" s="1004"/>
      <c r="AT114" s="1005"/>
      <c r="AU114" s="949"/>
      <c r="AV114" s="950"/>
      <c r="AW114" s="950"/>
      <c r="AX114" s="950"/>
      <c r="AY114" s="950"/>
      <c r="AZ114" s="963" t="s">
        <v>451</v>
      </c>
      <c r="BA114" s="964"/>
      <c r="BB114" s="964"/>
      <c r="BC114" s="964"/>
      <c r="BD114" s="964"/>
      <c r="BE114" s="964"/>
      <c r="BF114" s="964"/>
      <c r="BG114" s="964"/>
      <c r="BH114" s="964"/>
      <c r="BI114" s="964"/>
      <c r="BJ114" s="964"/>
      <c r="BK114" s="964"/>
      <c r="BL114" s="964"/>
      <c r="BM114" s="964"/>
      <c r="BN114" s="964"/>
      <c r="BO114" s="964"/>
      <c r="BP114" s="965"/>
      <c r="BQ114" s="966">
        <v>228665</v>
      </c>
      <c r="BR114" s="967"/>
      <c r="BS114" s="967"/>
      <c r="BT114" s="967"/>
      <c r="BU114" s="967"/>
      <c r="BV114" s="967">
        <v>319899</v>
      </c>
      <c r="BW114" s="967"/>
      <c r="BX114" s="967"/>
      <c r="BY114" s="967"/>
      <c r="BZ114" s="967"/>
      <c r="CA114" s="967">
        <v>327731</v>
      </c>
      <c r="CB114" s="967"/>
      <c r="CC114" s="967"/>
      <c r="CD114" s="967"/>
      <c r="CE114" s="967"/>
      <c r="CF114" s="961">
        <v>23.7</v>
      </c>
      <c r="CG114" s="962"/>
      <c r="CH114" s="962"/>
      <c r="CI114" s="962"/>
      <c r="CJ114" s="962"/>
      <c r="CK114" s="989"/>
      <c r="CL114" s="990"/>
      <c r="CM114" s="963" t="s">
        <v>452</v>
      </c>
      <c r="CN114" s="964"/>
      <c r="CO114" s="964"/>
      <c r="CP114" s="964"/>
      <c r="CQ114" s="964"/>
      <c r="CR114" s="964"/>
      <c r="CS114" s="964"/>
      <c r="CT114" s="964"/>
      <c r="CU114" s="964"/>
      <c r="CV114" s="964"/>
      <c r="CW114" s="964"/>
      <c r="CX114" s="964"/>
      <c r="CY114" s="964"/>
      <c r="CZ114" s="964"/>
      <c r="DA114" s="964"/>
      <c r="DB114" s="964"/>
      <c r="DC114" s="964"/>
      <c r="DD114" s="964"/>
      <c r="DE114" s="964"/>
      <c r="DF114" s="965"/>
      <c r="DG114" s="999" t="s">
        <v>439</v>
      </c>
      <c r="DH114" s="1000"/>
      <c r="DI114" s="1000"/>
      <c r="DJ114" s="1000"/>
      <c r="DK114" s="1001"/>
      <c r="DL114" s="1002" t="s">
        <v>439</v>
      </c>
      <c r="DM114" s="1000"/>
      <c r="DN114" s="1000"/>
      <c r="DO114" s="1000"/>
      <c r="DP114" s="1001"/>
      <c r="DQ114" s="1002" t="s">
        <v>439</v>
      </c>
      <c r="DR114" s="1000"/>
      <c r="DS114" s="1000"/>
      <c r="DT114" s="1000"/>
      <c r="DU114" s="1001"/>
      <c r="DV114" s="1003" t="s">
        <v>438</v>
      </c>
      <c r="DW114" s="1004"/>
      <c r="DX114" s="1004"/>
      <c r="DY114" s="1004"/>
      <c r="DZ114" s="1005"/>
    </row>
    <row r="115" spans="1:130" s="230" customFormat="1" ht="26.25" customHeight="1" x14ac:dyDescent="0.15">
      <c r="A115" s="995"/>
      <c r="B115" s="996"/>
      <c r="C115" s="964" t="s">
        <v>453</v>
      </c>
      <c r="D115" s="964"/>
      <c r="E115" s="964"/>
      <c r="F115" s="964"/>
      <c r="G115" s="964"/>
      <c r="H115" s="964"/>
      <c r="I115" s="964"/>
      <c r="J115" s="964"/>
      <c r="K115" s="964"/>
      <c r="L115" s="964"/>
      <c r="M115" s="964"/>
      <c r="N115" s="964"/>
      <c r="O115" s="964"/>
      <c r="P115" s="964"/>
      <c r="Q115" s="964"/>
      <c r="R115" s="964"/>
      <c r="S115" s="964"/>
      <c r="T115" s="964"/>
      <c r="U115" s="964"/>
      <c r="V115" s="964"/>
      <c r="W115" s="964"/>
      <c r="X115" s="964"/>
      <c r="Y115" s="964"/>
      <c r="Z115" s="965"/>
      <c r="AA115" s="978" t="s">
        <v>439</v>
      </c>
      <c r="AB115" s="979"/>
      <c r="AC115" s="979"/>
      <c r="AD115" s="979"/>
      <c r="AE115" s="980"/>
      <c r="AF115" s="981" t="s">
        <v>438</v>
      </c>
      <c r="AG115" s="979"/>
      <c r="AH115" s="979"/>
      <c r="AI115" s="979"/>
      <c r="AJ115" s="980"/>
      <c r="AK115" s="981" t="s">
        <v>439</v>
      </c>
      <c r="AL115" s="979"/>
      <c r="AM115" s="979"/>
      <c r="AN115" s="979"/>
      <c r="AO115" s="980"/>
      <c r="AP115" s="982" t="s">
        <v>439</v>
      </c>
      <c r="AQ115" s="983"/>
      <c r="AR115" s="983"/>
      <c r="AS115" s="983"/>
      <c r="AT115" s="984"/>
      <c r="AU115" s="949"/>
      <c r="AV115" s="950"/>
      <c r="AW115" s="950"/>
      <c r="AX115" s="950"/>
      <c r="AY115" s="950"/>
      <c r="AZ115" s="963" t="s">
        <v>454</v>
      </c>
      <c r="BA115" s="964"/>
      <c r="BB115" s="964"/>
      <c r="BC115" s="964"/>
      <c r="BD115" s="964"/>
      <c r="BE115" s="964"/>
      <c r="BF115" s="964"/>
      <c r="BG115" s="964"/>
      <c r="BH115" s="964"/>
      <c r="BI115" s="964"/>
      <c r="BJ115" s="964"/>
      <c r="BK115" s="964"/>
      <c r="BL115" s="964"/>
      <c r="BM115" s="964"/>
      <c r="BN115" s="964"/>
      <c r="BO115" s="964"/>
      <c r="BP115" s="965"/>
      <c r="BQ115" s="966" t="s">
        <v>438</v>
      </c>
      <c r="BR115" s="967"/>
      <c r="BS115" s="967"/>
      <c r="BT115" s="967"/>
      <c r="BU115" s="967"/>
      <c r="BV115" s="967" t="s">
        <v>438</v>
      </c>
      <c r="BW115" s="967"/>
      <c r="BX115" s="967"/>
      <c r="BY115" s="967"/>
      <c r="BZ115" s="967"/>
      <c r="CA115" s="967" t="s">
        <v>439</v>
      </c>
      <c r="CB115" s="967"/>
      <c r="CC115" s="967"/>
      <c r="CD115" s="967"/>
      <c r="CE115" s="967"/>
      <c r="CF115" s="961" t="s">
        <v>439</v>
      </c>
      <c r="CG115" s="962"/>
      <c r="CH115" s="962"/>
      <c r="CI115" s="962"/>
      <c r="CJ115" s="962"/>
      <c r="CK115" s="989"/>
      <c r="CL115" s="990"/>
      <c r="CM115" s="963" t="s">
        <v>455</v>
      </c>
      <c r="CN115" s="964"/>
      <c r="CO115" s="964"/>
      <c r="CP115" s="964"/>
      <c r="CQ115" s="964"/>
      <c r="CR115" s="964"/>
      <c r="CS115" s="964"/>
      <c r="CT115" s="964"/>
      <c r="CU115" s="964"/>
      <c r="CV115" s="964"/>
      <c r="CW115" s="964"/>
      <c r="CX115" s="964"/>
      <c r="CY115" s="964"/>
      <c r="CZ115" s="964"/>
      <c r="DA115" s="964"/>
      <c r="DB115" s="964"/>
      <c r="DC115" s="964"/>
      <c r="DD115" s="964"/>
      <c r="DE115" s="964"/>
      <c r="DF115" s="965"/>
      <c r="DG115" s="999" t="s">
        <v>438</v>
      </c>
      <c r="DH115" s="1000"/>
      <c r="DI115" s="1000"/>
      <c r="DJ115" s="1000"/>
      <c r="DK115" s="1001"/>
      <c r="DL115" s="1002" t="s">
        <v>439</v>
      </c>
      <c r="DM115" s="1000"/>
      <c r="DN115" s="1000"/>
      <c r="DO115" s="1000"/>
      <c r="DP115" s="1001"/>
      <c r="DQ115" s="1002" t="s">
        <v>439</v>
      </c>
      <c r="DR115" s="1000"/>
      <c r="DS115" s="1000"/>
      <c r="DT115" s="1000"/>
      <c r="DU115" s="1001"/>
      <c r="DV115" s="1003" t="s">
        <v>439</v>
      </c>
      <c r="DW115" s="1004"/>
      <c r="DX115" s="1004"/>
      <c r="DY115" s="1004"/>
      <c r="DZ115" s="1005"/>
    </row>
    <row r="116" spans="1:130" s="230" customFormat="1" ht="26.25" customHeight="1" x14ac:dyDescent="0.15">
      <c r="A116" s="997"/>
      <c r="B116" s="998"/>
      <c r="C116" s="1006" t="s">
        <v>456</v>
      </c>
      <c r="D116" s="1006"/>
      <c r="E116" s="1006"/>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7"/>
      <c r="AA116" s="999" t="s">
        <v>439</v>
      </c>
      <c r="AB116" s="1000"/>
      <c r="AC116" s="1000"/>
      <c r="AD116" s="1000"/>
      <c r="AE116" s="1001"/>
      <c r="AF116" s="1002" t="s">
        <v>439</v>
      </c>
      <c r="AG116" s="1000"/>
      <c r="AH116" s="1000"/>
      <c r="AI116" s="1000"/>
      <c r="AJ116" s="1001"/>
      <c r="AK116" s="1002" t="s">
        <v>439</v>
      </c>
      <c r="AL116" s="1000"/>
      <c r="AM116" s="1000"/>
      <c r="AN116" s="1000"/>
      <c r="AO116" s="1001"/>
      <c r="AP116" s="1003" t="s">
        <v>439</v>
      </c>
      <c r="AQ116" s="1004"/>
      <c r="AR116" s="1004"/>
      <c r="AS116" s="1004"/>
      <c r="AT116" s="1005"/>
      <c r="AU116" s="949"/>
      <c r="AV116" s="950"/>
      <c r="AW116" s="950"/>
      <c r="AX116" s="950"/>
      <c r="AY116" s="950"/>
      <c r="AZ116" s="1008" t="s">
        <v>457</v>
      </c>
      <c r="BA116" s="1009"/>
      <c r="BB116" s="1009"/>
      <c r="BC116" s="1009"/>
      <c r="BD116" s="1009"/>
      <c r="BE116" s="1009"/>
      <c r="BF116" s="1009"/>
      <c r="BG116" s="1009"/>
      <c r="BH116" s="1009"/>
      <c r="BI116" s="1009"/>
      <c r="BJ116" s="1009"/>
      <c r="BK116" s="1009"/>
      <c r="BL116" s="1009"/>
      <c r="BM116" s="1009"/>
      <c r="BN116" s="1009"/>
      <c r="BO116" s="1009"/>
      <c r="BP116" s="1010"/>
      <c r="BQ116" s="966" t="s">
        <v>439</v>
      </c>
      <c r="BR116" s="967"/>
      <c r="BS116" s="967"/>
      <c r="BT116" s="967"/>
      <c r="BU116" s="967"/>
      <c r="BV116" s="967" t="s">
        <v>439</v>
      </c>
      <c r="BW116" s="967"/>
      <c r="BX116" s="967"/>
      <c r="BY116" s="967"/>
      <c r="BZ116" s="967"/>
      <c r="CA116" s="967" t="s">
        <v>439</v>
      </c>
      <c r="CB116" s="967"/>
      <c r="CC116" s="967"/>
      <c r="CD116" s="967"/>
      <c r="CE116" s="967"/>
      <c r="CF116" s="961" t="s">
        <v>438</v>
      </c>
      <c r="CG116" s="962"/>
      <c r="CH116" s="962"/>
      <c r="CI116" s="962"/>
      <c r="CJ116" s="962"/>
      <c r="CK116" s="989"/>
      <c r="CL116" s="990"/>
      <c r="CM116" s="963" t="s">
        <v>458</v>
      </c>
      <c r="CN116" s="964"/>
      <c r="CO116" s="964"/>
      <c r="CP116" s="964"/>
      <c r="CQ116" s="964"/>
      <c r="CR116" s="964"/>
      <c r="CS116" s="964"/>
      <c r="CT116" s="964"/>
      <c r="CU116" s="964"/>
      <c r="CV116" s="964"/>
      <c r="CW116" s="964"/>
      <c r="CX116" s="964"/>
      <c r="CY116" s="964"/>
      <c r="CZ116" s="964"/>
      <c r="DA116" s="964"/>
      <c r="DB116" s="964"/>
      <c r="DC116" s="964"/>
      <c r="DD116" s="964"/>
      <c r="DE116" s="964"/>
      <c r="DF116" s="965"/>
      <c r="DG116" s="999" t="s">
        <v>439</v>
      </c>
      <c r="DH116" s="1000"/>
      <c r="DI116" s="1000"/>
      <c r="DJ116" s="1000"/>
      <c r="DK116" s="1001"/>
      <c r="DL116" s="1002" t="s">
        <v>439</v>
      </c>
      <c r="DM116" s="1000"/>
      <c r="DN116" s="1000"/>
      <c r="DO116" s="1000"/>
      <c r="DP116" s="1001"/>
      <c r="DQ116" s="1002" t="s">
        <v>439</v>
      </c>
      <c r="DR116" s="1000"/>
      <c r="DS116" s="1000"/>
      <c r="DT116" s="1000"/>
      <c r="DU116" s="1001"/>
      <c r="DV116" s="1003" t="s">
        <v>439</v>
      </c>
      <c r="DW116" s="1004"/>
      <c r="DX116" s="1004"/>
      <c r="DY116" s="1004"/>
      <c r="DZ116" s="1005"/>
    </row>
    <row r="117" spans="1:130" s="230" customFormat="1" ht="26.25" customHeight="1" x14ac:dyDescent="0.15">
      <c r="A117" s="953" t="s">
        <v>189</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18" t="s">
        <v>459</v>
      </c>
      <c r="Z117" s="935"/>
      <c r="AA117" s="1019">
        <v>193455</v>
      </c>
      <c r="AB117" s="1020"/>
      <c r="AC117" s="1020"/>
      <c r="AD117" s="1020"/>
      <c r="AE117" s="1021"/>
      <c r="AF117" s="1022">
        <v>220393</v>
      </c>
      <c r="AG117" s="1020"/>
      <c r="AH117" s="1020"/>
      <c r="AI117" s="1020"/>
      <c r="AJ117" s="1021"/>
      <c r="AK117" s="1022">
        <v>199263</v>
      </c>
      <c r="AL117" s="1020"/>
      <c r="AM117" s="1020"/>
      <c r="AN117" s="1020"/>
      <c r="AO117" s="1021"/>
      <c r="AP117" s="1023"/>
      <c r="AQ117" s="1024"/>
      <c r="AR117" s="1024"/>
      <c r="AS117" s="1024"/>
      <c r="AT117" s="1025"/>
      <c r="AU117" s="949"/>
      <c r="AV117" s="950"/>
      <c r="AW117" s="950"/>
      <c r="AX117" s="950"/>
      <c r="AY117" s="950"/>
      <c r="AZ117" s="1015" t="s">
        <v>460</v>
      </c>
      <c r="BA117" s="1016"/>
      <c r="BB117" s="1016"/>
      <c r="BC117" s="1016"/>
      <c r="BD117" s="1016"/>
      <c r="BE117" s="1016"/>
      <c r="BF117" s="1016"/>
      <c r="BG117" s="1016"/>
      <c r="BH117" s="1016"/>
      <c r="BI117" s="1016"/>
      <c r="BJ117" s="1016"/>
      <c r="BK117" s="1016"/>
      <c r="BL117" s="1016"/>
      <c r="BM117" s="1016"/>
      <c r="BN117" s="1016"/>
      <c r="BO117" s="1016"/>
      <c r="BP117" s="1017"/>
      <c r="BQ117" s="966" t="s">
        <v>439</v>
      </c>
      <c r="BR117" s="967"/>
      <c r="BS117" s="967"/>
      <c r="BT117" s="967"/>
      <c r="BU117" s="967"/>
      <c r="BV117" s="967" t="s">
        <v>438</v>
      </c>
      <c r="BW117" s="967"/>
      <c r="BX117" s="967"/>
      <c r="BY117" s="967"/>
      <c r="BZ117" s="967"/>
      <c r="CA117" s="967" t="s">
        <v>438</v>
      </c>
      <c r="CB117" s="967"/>
      <c r="CC117" s="967"/>
      <c r="CD117" s="967"/>
      <c r="CE117" s="967"/>
      <c r="CF117" s="961" t="s">
        <v>439</v>
      </c>
      <c r="CG117" s="962"/>
      <c r="CH117" s="962"/>
      <c r="CI117" s="962"/>
      <c r="CJ117" s="962"/>
      <c r="CK117" s="989"/>
      <c r="CL117" s="990"/>
      <c r="CM117" s="963" t="s">
        <v>461</v>
      </c>
      <c r="CN117" s="964"/>
      <c r="CO117" s="964"/>
      <c r="CP117" s="964"/>
      <c r="CQ117" s="964"/>
      <c r="CR117" s="964"/>
      <c r="CS117" s="964"/>
      <c r="CT117" s="964"/>
      <c r="CU117" s="964"/>
      <c r="CV117" s="964"/>
      <c r="CW117" s="964"/>
      <c r="CX117" s="964"/>
      <c r="CY117" s="964"/>
      <c r="CZ117" s="964"/>
      <c r="DA117" s="964"/>
      <c r="DB117" s="964"/>
      <c r="DC117" s="964"/>
      <c r="DD117" s="964"/>
      <c r="DE117" s="964"/>
      <c r="DF117" s="965"/>
      <c r="DG117" s="999" t="s">
        <v>439</v>
      </c>
      <c r="DH117" s="1000"/>
      <c r="DI117" s="1000"/>
      <c r="DJ117" s="1000"/>
      <c r="DK117" s="1001"/>
      <c r="DL117" s="1002" t="s">
        <v>439</v>
      </c>
      <c r="DM117" s="1000"/>
      <c r="DN117" s="1000"/>
      <c r="DO117" s="1000"/>
      <c r="DP117" s="1001"/>
      <c r="DQ117" s="1002" t="s">
        <v>438</v>
      </c>
      <c r="DR117" s="1000"/>
      <c r="DS117" s="1000"/>
      <c r="DT117" s="1000"/>
      <c r="DU117" s="1001"/>
      <c r="DV117" s="1003" t="s">
        <v>439</v>
      </c>
      <c r="DW117" s="1004"/>
      <c r="DX117" s="1004"/>
      <c r="DY117" s="1004"/>
      <c r="DZ117" s="1005"/>
    </row>
    <row r="118" spans="1:130" s="230" customFormat="1" ht="26.25" customHeight="1" x14ac:dyDescent="0.15">
      <c r="A118" s="953" t="s">
        <v>433</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430</v>
      </c>
      <c r="AB118" s="934"/>
      <c r="AC118" s="934"/>
      <c r="AD118" s="934"/>
      <c r="AE118" s="935"/>
      <c r="AF118" s="933" t="s">
        <v>431</v>
      </c>
      <c r="AG118" s="934"/>
      <c r="AH118" s="934"/>
      <c r="AI118" s="934"/>
      <c r="AJ118" s="935"/>
      <c r="AK118" s="933" t="s">
        <v>309</v>
      </c>
      <c r="AL118" s="934"/>
      <c r="AM118" s="934"/>
      <c r="AN118" s="934"/>
      <c r="AO118" s="935"/>
      <c r="AP118" s="1011" t="s">
        <v>432</v>
      </c>
      <c r="AQ118" s="1012"/>
      <c r="AR118" s="1012"/>
      <c r="AS118" s="1012"/>
      <c r="AT118" s="1013"/>
      <c r="AU118" s="949"/>
      <c r="AV118" s="950"/>
      <c r="AW118" s="950"/>
      <c r="AX118" s="950"/>
      <c r="AY118" s="950"/>
      <c r="AZ118" s="1014" t="s">
        <v>462</v>
      </c>
      <c r="BA118" s="1006"/>
      <c r="BB118" s="1006"/>
      <c r="BC118" s="1006"/>
      <c r="BD118" s="1006"/>
      <c r="BE118" s="1006"/>
      <c r="BF118" s="1006"/>
      <c r="BG118" s="1006"/>
      <c r="BH118" s="1006"/>
      <c r="BI118" s="1006"/>
      <c r="BJ118" s="1006"/>
      <c r="BK118" s="1006"/>
      <c r="BL118" s="1006"/>
      <c r="BM118" s="1006"/>
      <c r="BN118" s="1006"/>
      <c r="BO118" s="1006"/>
      <c r="BP118" s="1007"/>
      <c r="BQ118" s="1040" t="s">
        <v>439</v>
      </c>
      <c r="BR118" s="1041"/>
      <c r="BS118" s="1041"/>
      <c r="BT118" s="1041"/>
      <c r="BU118" s="1041"/>
      <c r="BV118" s="1041" t="s">
        <v>438</v>
      </c>
      <c r="BW118" s="1041"/>
      <c r="BX118" s="1041"/>
      <c r="BY118" s="1041"/>
      <c r="BZ118" s="1041"/>
      <c r="CA118" s="1041" t="s">
        <v>439</v>
      </c>
      <c r="CB118" s="1041"/>
      <c r="CC118" s="1041"/>
      <c r="CD118" s="1041"/>
      <c r="CE118" s="1041"/>
      <c r="CF118" s="961" t="s">
        <v>439</v>
      </c>
      <c r="CG118" s="962"/>
      <c r="CH118" s="962"/>
      <c r="CI118" s="962"/>
      <c r="CJ118" s="962"/>
      <c r="CK118" s="989"/>
      <c r="CL118" s="990"/>
      <c r="CM118" s="963" t="s">
        <v>463</v>
      </c>
      <c r="CN118" s="964"/>
      <c r="CO118" s="964"/>
      <c r="CP118" s="964"/>
      <c r="CQ118" s="964"/>
      <c r="CR118" s="964"/>
      <c r="CS118" s="964"/>
      <c r="CT118" s="964"/>
      <c r="CU118" s="964"/>
      <c r="CV118" s="964"/>
      <c r="CW118" s="964"/>
      <c r="CX118" s="964"/>
      <c r="CY118" s="964"/>
      <c r="CZ118" s="964"/>
      <c r="DA118" s="964"/>
      <c r="DB118" s="964"/>
      <c r="DC118" s="964"/>
      <c r="DD118" s="964"/>
      <c r="DE118" s="964"/>
      <c r="DF118" s="965"/>
      <c r="DG118" s="999" t="s">
        <v>438</v>
      </c>
      <c r="DH118" s="1000"/>
      <c r="DI118" s="1000"/>
      <c r="DJ118" s="1000"/>
      <c r="DK118" s="1001"/>
      <c r="DL118" s="1002" t="s">
        <v>438</v>
      </c>
      <c r="DM118" s="1000"/>
      <c r="DN118" s="1000"/>
      <c r="DO118" s="1000"/>
      <c r="DP118" s="1001"/>
      <c r="DQ118" s="1002" t="s">
        <v>439</v>
      </c>
      <c r="DR118" s="1000"/>
      <c r="DS118" s="1000"/>
      <c r="DT118" s="1000"/>
      <c r="DU118" s="1001"/>
      <c r="DV118" s="1003" t="s">
        <v>438</v>
      </c>
      <c r="DW118" s="1004"/>
      <c r="DX118" s="1004"/>
      <c r="DY118" s="1004"/>
      <c r="DZ118" s="1005"/>
    </row>
    <row r="119" spans="1:130" s="230" customFormat="1" ht="26.25" customHeight="1" x14ac:dyDescent="0.15">
      <c r="A119" s="1097" t="s">
        <v>436</v>
      </c>
      <c r="B119" s="988"/>
      <c r="C119" s="970" t="s">
        <v>437</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40" t="s">
        <v>439</v>
      </c>
      <c r="AB119" s="941"/>
      <c r="AC119" s="941"/>
      <c r="AD119" s="941"/>
      <c r="AE119" s="942"/>
      <c r="AF119" s="943" t="s">
        <v>439</v>
      </c>
      <c r="AG119" s="941"/>
      <c r="AH119" s="941"/>
      <c r="AI119" s="941"/>
      <c r="AJ119" s="942"/>
      <c r="AK119" s="943" t="s">
        <v>439</v>
      </c>
      <c r="AL119" s="941"/>
      <c r="AM119" s="941"/>
      <c r="AN119" s="941"/>
      <c r="AO119" s="942"/>
      <c r="AP119" s="944" t="s">
        <v>438</v>
      </c>
      <c r="AQ119" s="945"/>
      <c r="AR119" s="945"/>
      <c r="AS119" s="945"/>
      <c r="AT119" s="946"/>
      <c r="AU119" s="951"/>
      <c r="AV119" s="952"/>
      <c r="AW119" s="952"/>
      <c r="AX119" s="952"/>
      <c r="AY119" s="952"/>
      <c r="AZ119" s="251" t="s">
        <v>189</v>
      </c>
      <c r="BA119" s="251"/>
      <c r="BB119" s="251"/>
      <c r="BC119" s="251"/>
      <c r="BD119" s="251"/>
      <c r="BE119" s="251"/>
      <c r="BF119" s="251"/>
      <c r="BG119" s="251"/>
      <c r="BH119" s="251"/>
      <c r="BI119" s="251"/>
      <c r="BJ119" s="251"/>
      <c r="BK119" s="251"/>
      <c r="BL119" s="251"/>
      <c r="BM119" s="251"/>
      <c r="BN119" s="251"/>
      <c r="BO119" s="1018" t="s">
        <v>464</v>
      </c>
      <c r="BP119" s="1046"/>
      <c r="BQ119" s="1040">
        <v>3198958</v>
      </c>
      <c r="BR119" s="1041"/>
      <c r="BS119" s="1041"/>
      <c r="BT119" s="1041"/>
      <c r="BU119" s="1041"/>
      <c r="BV119" s="1041">
        <v>3222054</v>
      </c>
      <c r="BW119" s="1041"/>
      <c r="BX119" s="1041"/>
      <c r="BY119" s="1041"/>
      <c r="BZ119" s="1041"/>
      <c r="CA119" s="1041">
        <v>3227328</v>
      </c>
      <c r="CB119" s="1041"/>
      <c r="CC119" s="1041"/>
      <c r="CD119" s="1041"/>
      <c r="CE119" s="1041"/>
      <c r="CF119" s="1042"/>
      <c r="CG119" s="1043"/>
      <c r="CH119" s="1043"/>
      <c r="CI119" s="1043"/>
      <c r="CJ119" s="1044"/>
      <c r="CK119" s="991"/>
      <c r="CL119" s="992"/>
      <c r="CM119" s="1014" t="s">
        <v>465</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45" t="s">
        <v>439</v>
      </c>
      <c r="DH119" s="1027"/>
      <c r="DI119" s="1027"/>
      <c r="DJ119" s="1027"/>
      <c r="DK119" s="1028"/>
      <c r="DL119" s="1026" t="s">
        <v>439</v>
      </c>
      <c r="DM119" s="1027"/>
      <c r="DN119" s="1027"/>
      <c r="DO119" s="1027"/>
      <c r="DP119" s="1028"/>
      <c r="DQ119" s="1026" t="s">
        <v>439</v>
      </c>
      <c r="DR119" s="1027"/>
      <c r="DS119" s="1027"/>
      <c r="DT119" s="1027"/>
      <c r="DU119" s="1028"/>
      <c r="DV119" s="1029" t="s">
        <v>439</v>
      </c>
      <c r="DW119" s="1030"/>
      <c r="DX119" s="1030"/>
      <c r="DY119" s="1030"/>
      <c r="DZ119" s="1031"/>
    </row>
    <row r="120" spans="1:130" s="230" customFormat="1" ht="26.25" customHeight="1" x14ac:dyDescent="0.15">
      <c r="A120" s="1098"/>
      <c r="B120" s="990"/>
      <c r="C120" s="963" t="s">
        <v>442</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5"/>
      <c r="AA120" s="999" t="s">
        <v>439</v>
      </c>
      <c r="AB120" s="1000"/>
      <c r="AC120" s="1000"/>
      <c r="AD120" s="1000"/>
      <c r="AE120" s="1001"/>
      <c r="AF120" s="1002" t="s">
        <v>439</v>
      </c>
      <c r="AG120" s="1000"/>
      <c r="AH120" s="1000"/>
      <c r="AI120" s="1000"/>
      <c r="AJ120" s="1001"/>
      <c r="AK120" s="1002" t="s">
        <v>439</v>
      </c>
      <c r="AL120" s="1000"/>
      <c r="AM120" s="1000"/>
      <c r="AN120" s="1000"/>
      <c r="AO120" s="1001"/>
      <c r="AP120" s="1003" t="s">
        <v>439</v>
      </c>
      <c r="AQ120" s="1004"/>
      <c r="AR120" s="1004"/>
      <c r="AS120" s="1004"/>
      <c r="AT120" s="1005"/>
      <c r="AU120" s="1032" t="s">
        <v>466</v>
      </c>
      <c r="AV120" s="1033"/>
      <c r="AW120" s="1033"/>
      <c r="AX120" s="1033"/>
      <c r="AY120" s="1034"/>
      <c r="AZ120" s="970" t="s">
        <v>467</v>
      </c>
      <c r="BA120" s="938"/>
      <c r="BB120" s="938"/>
      <c r="BC120" s="938"/>
      <c r="BD120" s="938"/>
      <c r="BE120" s="938"/>
      <c r="BF120" s="938"/>
      <c r="BG120" s="938"/>
      <c r="BH120" s="938"/>
      <c r="BI120" s="938"/>
      <c r="BJ120" s="938"/>
      <c r="BK120" s="938"/>
      <c r="BL120" s="938"/>
      <c r="BM120" s="938"/>
      <c r="BN120" s="938"/>
      <c r="BO120" s="938"/>
      <c r="BP120" s="939"/>
      <c r="BQ120" s="971">
        <v>4423837</v>
      </c>
      <c r="BR120" s="972"/>
      <c r="BS120" s="972"/>
      <c r="BT120" s="972"/>
      <c r="BU120" s="972"/>
      <c r="BV120" s="972">
        <v>4668839</v>
      </c>
      <c r="BW120" s="972"/>
      <c r="BX120" s="972"/>
      <c r="BY120" s="972"/>
      <c r="BZ120" s="972"/>
      <c r="CA120" s="972">
        <v>4905994</v>
      </c>
      <c r="CB120" s="972"/>
      <c r="CC120" s="972"/>
      <c r="CD120" s="972"/>
      <c r="CE120" s="972"/>
      <c r="CF120" s="985">
        <v>354.2</v>
      </c>
      <c r="CG120" s="986"/>
      <c r="CH120" s="986"/>
      <c r="CI120" s="986"/>
      <c r="CJ120" s="986"/>
      <c r="CK120" s="1047" t="s">
        <v>468</v>
      </c>
      <c r="CL120" s="1048"/>
      <c r="CM120" s="1048"/>
      <c r="CN120" s="1048"/>
      <c r="CO120" s="1049"/>
      <c r="CP120" s="1055" t="s">
        <v>469</v>
      </c>
      <c r="CQ120" s="1056"/>
      <c r="CR120" s="1056"/>
      <c r="CS120" s="1056"/>
      <c r="CT120" s="1056"/>
      <c r="CU120" s="1056"/>
      <c r="CV120" s="1056"/>
      <c r="CW120" s="1056"/>
      <c r="CX120" s="1056"/>
      <c r="CY120" s="1056"/>
      <c r="CZ120" s="1056"/>
      <c r="DA120" s="1056"/>
      <c r="DB120" s="1056"/>
      <c r="DC120" s="1056"/>
      <c r="DD120" s="1056"/>
      <c r="DE120" s="1056"/>
      <c r="DF120" s="1057"/>
      <c r="DG120" s="971" t="s">
        <v>439</v>
      </c>
      <c r="DH120" s="972"/>
      <c r="DI120" s="972"/>
      <c r="DJ120" s="972"/>
      <c r="DK120" s="972"/>
      <c r="DL120" s="972">
        <v>31125</v>
      </c>
      <c r="DM120" s="972"/>
      <c r="DN120" s="972"/>
      <c r="DO120" s="972"/>
      <c r="DP120" s="972"/>
      <c r="DQ120" s="972">
        <v>54225</v>
      </c>
      <c r="DR120" s="972"/>
      <c r="DS120" s="972"/>
      <c r="DT120" s="972"/>
      <c r="DU120" s="972"/>
      <c r="DV120" s="973">
        <v>3.9</v>
      </c>
      <c r="DW120" s="973"/>
      <c r="DX120" s="973"/>
      <c r="DY120" s="973"/>
      <c r="DZ120" s="974"/>
    </row>
    <row r="121" spans="1:130" s="230" customFormat="1" ht="26.25" customHeight="1" x14ac:dyDescent="0.15">
      <c r="A121" s="1098"/>
      <c r="B121" s="990"/>
      <c r="C121" s="1015" t="s">
        <v>470</v>
      </c>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7"/>
      <c r="AA121" s="999" t="s">
        <v>439</v>
      </c>
      <c r="AB121" s="1000"/>
      <c r="AC121" s="1000"/>
      <c r="AD121" s="1000"/>
      <c r="AE121" s="1001"/>
      <c r="AF121" s="1002" t="s">
        <v>439</v>
      </c>
      <c r="AG121" s="1000"/>
      <c r="AH121" s="1000"/>
      <c r="AI121" s="1000"/>
      <c r="AJ121" s="1001"/>
      <c r="AK121" s="1002" t="s">
        <v>438</v>
      </c>
      <c r="AL121" s="1000"/>
      <c r="AM121" s="1000"/>
      <c r="AN121" s="1000"/>
      <c r="AO121" s="1001"/>
      <c r="AP121" s="1003" t="s">
        <v>439</v>
      </c>
      <c r="AQ121" s="1004"/>
      <c r="AR121" s="1004"/>
      <c r="AS121" s="1004"/>
      <c r="AT121" s="1005"/>
      <c r="AU121" s="1035"/>
      <c r="AV121" s="1036"/>
      <c r="AW121" s="1036"/>
      <c r="AX121" s="1036"/>
      <c r="AY121" s="1037"/>
      <c r="AZ121" s="963" t="s">
        <v>471</v>
      </c>
      <c r="BA121" s="964"/>
      <c r="BB121" s="964"/>
      <c r="BC121" s="964"/>
      <c r="BD121" s="964"/>
      <c r="BE121" s="964"/>
      <c r="BF121" s="964"/>
      <c r="BG121" s="964"/>
      <c r="BH121" s="964"/>
      <c r="BI121" s="964"/>
      <c r="BJ121" s="964"/>
      <c r="BK121" s="964"/>
      <c r="BL121" s="964"/>
      <c r="BM121" s="964"/>
      <c r="BN121" s="964"/>
      <c r="BO121" s="964"/>
      <c r="BP121" s="965"/>
      <c r="BQ121" s="966">
        <v>571375</v>
      </c>
      <c r="BR121" s="967"/>
      <c r="BS121" s="967"/>
      <c r="BT121" s="967"/>
      <c r="BU121" s="967"/>
      <c r="BV121" s="967">
        <v>463329</v>
      </c>
      <c r="BW121" s="967"/>
      <c r="BX121" s="967"/>
      <c r="BY121" s="967"/>
      <c r="BZ121" s="967"/>
      <c r="CA121" s="967">
        <v>302962</v>
      </c>
      <c r="CB121" s="967"/>
      <c r="CC121" s="967"/>
      <c r="CD121" s="967"/>
      <c r="CE121" s="967"/>
      <c r="CF121" s="961">
        <v>21.9</v>
      </c>
      <c r="CG121" s="962"/>
      <c r="CH121" s="962"/>
      <c r="CI121" s="962"/>
      <c r="CJ121" s="962"/>
      <c r="CK121" s="1050"/>
      <c r="CL121" s="1051"/>
      <c r="CM121" s="1051"/>
      <c r="CN121" s="1051"/>
      <c r="CO121" s="1052"/>
      <c r="CP121" s="1060"/>
      <c r="CQ121" s="1061"/>
      <c r="CR121" s="1061"/>
      <c r="CS121" s="1061"/>
      <c r="CT121" s="1061"/>
      <c r="CU121" s="1061"/>
      <c r="CV121" s="1061"/>
      <c r="CW121" s="1061"/>
      <c r="CX121" s="1061"/>
      <c r="CY121" s="1061"/>
      <c r="CZ121" s="1061"/>
      <c r="DA121" s="1061"/>
      <c r="DB121" s="1061"/>
      <c r="DC121" s="1061"/>
      <c r="DD121" s="1061"/>
      <c r="DE121" s="1061"/>
      <c r="DF121" s="1062"/>
      <c r="DG121" s="966"/>
      <c r="DH121" s="967"/>
      <c r="DI121" s="967"/>
      <c r="DJ121" s="967"/>
      <c r="DK121" s="967"/>
      <c r="DL121" s="967"/>
      <c r="DM121" s="967"/>
      <c r="DN121" s="967"/>
      <c r="DO121" s="967"/>
      <c r="DP121" s="967"/>
      <c r="DQ121" s="967"/>
      <c r="DR121" s="967"/>
      <c r="DS121" s="967"/>
      <c r="DT121" s="967"/>
      <c r="DU121" s="967"/>
      <c r="DV121" s="968"/>
      <c r="DW121" s="968"/>
      <c r="DX121" s="968"/>
      <c r="DY121" s="968"/>
      <c r="DZ121" s="969"/>
    </row>
    <row r="122" spans="1:130" s="230" customFormat="1" ht="26.25" customHeight="1" x14ac:dyDescent="0.15">
      <c r="A122" s="1098"/>
      <c r="B122" s="990"/>
      <c r="C122" s="963" t="s">
        <v>452</v>
      </c>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5"/>
      <c r="AA122" s="999" t="s">
        <v>439</v>
      </c>
      <c r="AB122" s="1000"/>
      <c r="AC122" s="1000"/>
      <c r="AD122" s="1000"/>
      <c r="AE122" s="1001"/>
      <c r="AF122" s="1002" t="s">
        <v>438</v>
      </c>
      <c r="AG122" s="1000"/>
      <c r="AH122" s="1000"/>
      <c r="AI122" s="1000"/>
      <c r="AJ122" s="1001"/>
      <c r="AK122" s="1002" t="s">
        <v>438</v>
      </c>
      <c r="AL122" s="1000"/>
      <c r="AM122" s="1000"/>
      <c r="AN122" s="1000"/>
      <c r="AO122" s="1001"/>
      <c r="AP122" s="1003" t="s">
        <v>439</v>
      </c>
      <c r="AQ122" s="1004"/>
      <c r="AR122" s="1004"/>
      <c r="AS122" s="1004"/>
      <c r="AT122" s="1005"/>
      <c r="AU122" s="1035"/>
      <c r="AV122" s="1036"/>
      <c r="AW122" s="1036"/>
      <c r="AX122" s="1036"/>
      <c r="AY122" s="1037"/>
      <c r="AZ122" s="1014" t="s">
        <v>472</v>
      </c>
      <c r="BA122" s="1006"/>
      <c r="BB122" s="1006"/>
      <c r="BC122" s="1006"/>
      <c r="BD122" s="1006"/>
      <c r="BE122" s="1006"/>
      <c r="BF122" s="1006"/>
      <c r="BG122" s="1006"/>
      <c r="BH122" s="1006"/>
      <c r="BI122" s="1006"/>
      <c r="BJ122" s="1006"/>
      <c r="BK122" s="1006"/>
      <c r="BL122" s="1006"/>
      <c r="BM122" s="1006"/>
      <c r="BN122" s="1006"/>
      <c r="BO122" s="1006"/>
      <c r="BP122" s="1007"/>
      <c r="BQ122" s="1040">
        <v>1700399</v>
      </c>
      <c r="BR122" s="1041"/>
      <c r="BS122" s="1041"/>
      <c r="BT122" s="1041"/>
      <c r="BU122" s="1041"/>
      <c r="BV122" s="1041">
        <v>1871016</v>
      </c>
      <c r="BW122" s="1041"/>
      <c r="BX122" s="1041"/>
      <c r="BY122" s="1041"/>
      <c r="BZ122" s="1041"/>
      <c r="CA122" s="1041">
        <v>1931614</v>
      </c>
      <c r="CB122" s="1041"/>
      <c r="CC122" s="1041"/>
      <c r="CD122" s="1041"/>
      <c r="CE122" s="1041"/>
      <c r="CF122" s="1058">
        <v>139.4</v>
      </c>
      <c r="CG122" s="1059"/>
      <c r="CH122" s="1059"/>
      <c r="CI122" s="1059"/>
      <c r="CJ122" s="1059"/>
      <c r="CK122" s="1050"/>
      <c r="CL122" s="1051"/>
      <c r="CM122" s="1051"/>
      <c r="CN122" s="1051"/>
      <c r="CO122" s="1052"/>
      <c r="CP122" s="1060"/>
      <c r="CQ122" s="1061"/>
      <c r="CR122" s="1061"/>
      <c r="CS122" s="1061"/>
      <c r="CT122" s="1061"/>
      <c r="CU122" s="1061"/>
      <c r="CV122" s="1061"/>
      <c r="CW122" s="1061"/>
      <c r="CX122" s="1061"/>
      <c r="CY122" s="1061"/>
      <c r="CZ122" s="1061"/>
      <c r="DA122" s="1061"/>
      <c r="DB122" s="1061"/>
      <c r="DC122" s="1061"/>
      <c r="DD122" s="1061"/>
      <c r="DE122" s="1061"/>
      <c r="DF122" s="1062"/>
      <c r="DG122" s="966"/>
      <c r="DH122" s="967"/>
      <c r="DI122" s="967"/>
      <c r="DJ122" s="967"/>
      <c r="DK122" s="967"/>
      <c r="DL122" s="967"/>
      <c r="DM122" s="967"/>
      <c r="DN122" s="967"/>
      <c r="DO122" s="967"/>
      <c r="DP122" s="967"/>
      <c r="DQ122" s="967"/>
      <c r="DR122" s="967"/>
      <c r="DS122" s="967"/>
      <c r="DT122" s="967"/>
      <c r="DU122" s="967"/>
      <c r="DV122" s="968"/>
      <c r="DW122" s="968"/>
      <c r="DX122" s="968"/>
      <c r="DY122" s="968"/>
      <c r="DZ122" s="969"/>
    </row>
    <row r="123" spans="1:130" s="230" customFormat="1" ht="26.25" customHeight="1" x14ac:dyDescent="0.15">
      <c r="A123" s="1098"/>
      <c r="B123" s="990"/>
      <c r="C123" s="963" t="s">
        <v>458</v>
      </c>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5"/>
      <c r="AA123" s="999" t="s">
        <v>438</v>
      </c>
      <c r="AB123" s="1000"/>
      <c r="AC123" s="1000"/>
      <c r="AD123" s="1000"/>
      <c r="AE123" s="1001"/>
      <c r="AF123" s="1002" t="s">
        <v>439</v>
      </c>
      <c r="AG123" s="1000"/>
      <c r="AH123" s="1000"/>
      <c r="AI123" s="1000"/>
      <c r="AJ123" s="1001"/>
      <c r="AK123" s="1002" t="s">
        <v>438</v>
      </c>
      <c r="AL123" s="1000"/>
      <c r="AM123" s="1000"/>
      <c r="AN123" s="1000"/>
      <c r="AO123" s="1001"/>
      <c r="AP123" s="1003" t="s">
        <v>438</v>
      </c>
      <c r="AQ123" s="1004"/>
      <c r="AR123" s="1004"/>
      <c r="AS123" s="1004"/>
      <c r="AT123" s="1005"/>
      <c r="AU123" s="1038"/>
      <c r="AV123" s="1039"/>
      <c r="AW123" s="1039"/>
      <c r="AX123" s="1039"/>
      <c r="AY123" s="1039"/>
      <c r="AZ123" s="251" t="s">
        <v>189</v>
      </c>
      <c r="BA123" s="251"/>
      <c r="BB123" s="251"/>
      <c r="BC123" s="251"/>
      <c r="BD123" s="251"/>
      <c r="BE123" s="251"/>
      <c r="BF123" s="251"/>
      <c r="BG123" s="251"/>
      <c r="BH123" s="251"/>
      <c r="BI123" s="251"/>
      <c r="BJ123" s="251"/>
      <c r="BK123" s="251"/>
      <c r="BL123" s="251"/>
      <c r="BM123" s="251"/>
      <c r="BN123" s="251"/>
      <c r="BO123" s="1018" t="s">
        <v>473</v>
      </c>
      <c r="BP123" s="1046"/>
      <c r="BQ123" s="1104">
        <v>6695611</v>
      </c>
      <c r="BR123" s="1105"/>
      <c r="BS123" s="1105"/>
      <c r="BT123" s="1105"/>
      <c r="BU123" s="1105"/>
      <c r="BV123" s="1105">
        <v>7003184</v>
      </c>
      <c r="BW123" s="1105"/>
      <c r="BX123" s="1105"/>
      <c r="BY123" s="1105"/>
      <c r="BZ123" s="1105"/>
      <c r="CA123" s="1105">
        <v>7140570</v>
      </c>
      <c r="CB123" s="1105"/>
      <c r="CC123" s="1105"/>
      <c r="CD123" s="1105"/>
      <c r="CE123" s="1105"/>
      <c r="CF123" s="1042"/>
      <c r="CG123" s="1043"/>
      <c r="CH123" s="1043"/>
      <c r="CI123" s="1043"/>
      <c r="CJ123" s="1044"/>
      <c r="CK123" s="1050"/>
      <c r="CL123" s="1051"/>
      <c r="CM123" s="1051"/>
      <c r="CN123" s="1051"/>
      <c r="CO123" s="1052"/>
      <c r="CP123" s="1060"/>
      <c r="CQ123" s="1061"/>
      <c r="CR123" s="1061"/>
      <c r="CS123" s="1061"/>
      <c r="CT123" s="1061"/>
      <c r="CU123" s="1061"/>
      <c r="CV123" s="1061"/>
      <c r="CW123" s="1061"/>
      <c r="CX123" s="1061"/>
      <c r="CY123" s="1061"/>
      <c r="CZ123" s="1061"/>
      <c r="DA123" s="1061"/>
      <c r="DB123" s="1061"/>
      <c r="DC123" s="1061"/>
      <c r="DD123" s="1061"/>
      <c r="DE123" s="1061"/>
      <c r="DF123" s="1062"/>
      <c r="DG123" s="999"/>
      <c r="DH123" s="1000"/>
      <c r="DI123" s="1000"/>
      <c r="DJ123" s="1000"/>
      <c r="DK123" s="1001"/>
      <c r="DL123" s="1002"/>
      <c r="DM123" s="1000"/>
      <c r="DN123" s="1000"/>
      <c r="DO123" s="1000"/>
      <c r="DP123" s="1001"/>
      <c r="DQ123" s="1002"/>
      <c r="DR123" s="1000"/>
      <c r="DS123" s="1000"/>
      <c r="DT123" s="1000"/>
      <c r="DU123" s="1001"/>
      <c r="DV123" s="1003"/>
      <c r="DW123" s="1004"/>
      <c r="DX123" s="1004"/>
      <c r="DY123" s="1004"/>
      <c r="DZ123" s="1005"/>
    </row>
    <row r="124" spans="1:130" s="230" customFormat="1" ht="26.25" customHeight="1" thickBot="1" x14ac:dyDescent="0.2">
      <c r="A124" s="1098"/>
      <c r="B124" s="990"/>
      <c r="C124" s="963" t="s">
        <v>461</v>
      </c>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5"/>
      <c r="AA124" s="999" t="s">
        <v>439</v>
      </c>
      <c r="AB124" s="1000"/>
      <c r="AC124" s="1000"/>
      <c r="AD124" s="1000"/>
      <c r="AE124" s="1001"/>
      <c r="AF124" s="1002" t="s">
        <v>438</v>
      </c>
      <c r="AG124" s="1000"/>
      <c r="AH124" s="1000"/>
      <c r="AI124" s="1000"/>
      <c r="AJ124" s="1001"/>
      <c r="AK124" s="1002" t="s">
        <v>439</v>
      </c>
      <c r="AL124" s="1000"/>
      <c r="AM124" s="1000"/>
      <c r="AN124" s="1000"/>
      <c r="AO124" s="1001"/>
      <c r="AP124" s="1003" t="s">
        <v>439</v>
      </c>
      <c r="AQ124" s="1004"/>
      <c r="AR124" s="1004"/>
      <c r="AS124" s="1004"/>
      <c r="AT124" s="1005"/>
      <c r="AU124" s="1100" t="s">
        <v>474</v>
      </c>
      <c r="AV124" s="1101"/>
      <c r="AW124" s="1101"/>
      <c r="AX124" s="1101"/>
      <c r="AY124" s="1101"/>
      <c r="AZ124" s="1101"/>
      <c r="BA124" s="1101"/>
      <c r="BB124" s="1101"/>
      <c r="BC124" s="1101"/>
      <c r="BD124" s="1101"/>
      <c r="BE124" s="1101"/>
      <c r="BF124" s="1101"/>
      <c r="BG124" s="1101"/>
      <c r="BH124" s="1101"/>
      <c r="BI124" s="1101"/>
      <c r="BJ124" s="1101"/>
      <c r="BK124" s="1101"/>
      <c r="BL124" s="1101"/>
      <c r="BM124" s="1101"/>
      <c r="BN124" s="1101"/>
      <c r="BO124" s="1101"/>
      <c r="BP124" s="1102"/>
      <c r="BQ124" s="1103" t="s">
        <v>439</v>
      </c>
      <c r="BR124" s="1068"/>
      <c r="BS124" s="1068"/>
      <c r="BT124" s="1068"/>
      <c r="BU124" s="1068"/>
      <c r="BV124" s="1068" t="s">
        <v>438</v>
      </c>
      <c r="BW124" s="1068"/>
      <c r="BX124" s="1068"/>
      <c r="BY124" s="1068"/>
      <c r="BZ124" s="1068"/>
      <c r="CA124" s="1068" t="s">
        <v>439</v>
      </c>
      <c r="CB124" s="1068"/>
      <c r="CC124" s="1068"/>
      <c r="CD124" s="1068"/>
      <c r="CE124" s="1068"/>
      <c r="CF124" s="1069"/>
      <c r="CG124" s="1070"/>
      <c r="CH124" s="1070"/>
      <c r="CI124" s="1070"/>
      <c r="CJ124" s="1071"/>
      <c r="CK124" s="1053"/>
      <c r="CL124" s="1053"/>
      <c r="CM124" s="1053"/>
      <c r="CN124" s="1053"/>
      <c r="CO124" s="1054"/>
      <c r="CP124" s="1060" t="s">
        <v>475</v>
      </c>
      <c r="CQ124" s="1061"/>
      <c r="CR124" s="1061"/>
      <c r="CS124" s="1061"/>
      <c r="CT124" s="1061"/>
      <c r="CU124" s="1061"/>
      <c r="CV124" s="1061"/>
      <c r="CW124" s="1061"/>
      <c r="CX124" s="1061"/>
      <c r="CY124" s="1061"/>
      <c r="CZ124" s="1061"/>
      <c r="DA124" s="1061"/>
      <c r="DB124" s="1061"/>
      <c r="DC124" s="1061"/>
      <c r="DD124" s="1061"/>
      <c r="DE124" s="1061"/>
      <c r="DF124" s="1062"/>
      <c r="DG124" s="1045" t="s">
        <v>439</v>
      </c>
      <c r="DH124" s="1027"/>
      <c r="DI124" s="1027"/>
      <c r="DJ124" s="1027"/>
      <c r="DK124" s="1028"/>
      <c r="DL124" s="1026" t="s">
        <v>439</v>
      </c>
      <c r="DM124" s="1027"/>
      <c r="DN124" s="1027"/>
      <c r="DO124" s="1027"/>
      <c r="DP124" s="1028"/>
      <c r="DQ124" s="1026" t="s">
        <v>439</v>
      </c>
      <c r="DR124" s="1027"/>
      <c r="DS124" s="1027"/>
      <c r="DT124" s="1027"/>
      <c r="DU124" s="1028"/>
      <c r="DV124" s="1029" t="s">
        <v>439</v>
      </c>
      <c r="DW124" s="1030"/>
      <c r="DX124" s="1030"/>
      <c r="DY124" s="1030"/>
      <c r="DZ124" s="1031"/>
    </row>
    <row r="125" spans="1:130" s="230" customFormat="1" ht="26.25" customHeight="1" x14ac:dyDescent="0.15">
      <c r="A125" s="1098"/>
      <c r="B125" s="990"/>
      <c r="C125" s="963" t="s">
        <v>463</v>
      </c>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5"/>
      <c r="AA125" s="999" t="s">
        <v>439</v>
      </c>
      <c r="AB125" s="1000"/>
      <c r="AC125" s="1000"/>
      <c r="AD125" s="1000"/>
      <c r="AE125" s="1001"/>
      <c r="AF125" s="1002" t="s">
        <v>439</v>
      </c>
      <c r="AG125" s="1000"/>
      <c r="AH125" s="1000"/>
      <c r="AI125" s="1000"/>
      <c r="AJ125" s="1001"/>
      <c r="AK125" s="1002" t="s">
        <v>439</v>
      </c>
      <c r="AL125" s="1000"/>
      <c r="AM125" s="1000"/>
      <c r="AN125" s="1000"/>
      <c r="AO125" s="1001"/>
      <c r="AP125" s="1003" t="s">
        <v>439</v>
      </c>
      <c r="AQ125" s="1004"/>
      <c r="AR125" s="1004"/>
      <c r="AS125" s="1004"/>
      <c r="AT125" s="100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3" t="s">
        <v>476</v>
      </c>
      <c r="CL125" s="1048"/>
      <c r="CM125" s="1048"/>
      <c r="CN125" s="1048"/>
      <c r="CO125" s="1049"/>
      <c r="CP125" s="970" t="s">
        <v>477</v>
      </c>
      <c r="CQ125" s="938"/>
      <c r="CR125" s="938"/>
      <c r="CS125" s="938"/>
      <c r="CT125" s="938"/>
      <c r="CU125" s="938"/>
      <c r="CV125" s="938"/>
      <c r="CW125" s="938"/>
      <c r="CX125" s="938"/>
      <c r="CY125" s="938"/>
      <c r="CZ125" s="938"/>
      <c r="DA125" s="938"/>
      <c r="DB125" s="938"/>
      <c r="DC125" s="938"/>
      <c r="DD125" s="938"/>
      <c r="DE125" s="938"/>
      <c r="DF125" s="939"/>
      <c r="DG125" s="971" t="s">
        <v>439</v>
      </c>
      <c r="DH125" s="972"/>
      <c r="DI125" s="972"/>
      <c r="DJ125" s="972"/>
      <c r="DK125" s="972"/>
      <c r="DL125" s="972" t="s">
        <v>439</v>
      </c>
      <c r="DM125" s="972"/>
      <c r="DN125" s="972"/>
      <c r="DO125" s="972"/>
      <c r="DP125" s="972"/>
      <c r="DQ125" s="972" t="s">
        <v>439</v>
      </c>
      <c r="DR125" s="972"/>
      <c r="DS125" s="972"/>
      <c r="DT125" s="972"/>
      <c r="DU125" s="972"/>
      <c r="DV125" s="973" t="s">
        <v>439</v>
      </c>
      <c r="DW125" s="973"/>
      <c r="DX125" s="973"/>
      <c r="DY125" s="973"/>
      <c r="DZ125" s="974"/>
    </row>
    <row r="126" spans="1:130" s="230" customFormat="1" ht="26.25" customHeight="1" thickBot="1" x14ac:dyDescent="0.2">
      <c r="A126" s="1098"/>
      <c r="B126" s="990"/>
      <c r="C126" s="963" t="s">
        <v>465</v>
      </c>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5"/>
      <c r="AA126" s="999" t="s">
        <v>439</v>
      </c>
      <c r="AB126" s="1000"/>
      <c r="AC126" s="1000"/>
      <c r="AD126" s="1000"/>
      <c r="AE126" s="1001"/>
      <c r="AF126" s="1002" t="s">
        <v>439</v>
      </c>
      <c r="AG126" s="1000"/>
      <c r="AH126" s="1000"/>
      <c r="AI126" s="1000"/>
      <c r="AJ126" s="1001"/>
      <c r="AK126" s="1002" t="s">
        <v>439</v>
      </c>
      <c r="AL126" s="1000"/>
      <c r="AM126" s="1000"/>
      <c r="AN126" s="1000"/>
      <c r="AO126" s="1001"/>
      <c r="AP126" s="1003" t="s">
        <v>439</v>
      </c>
      <c r="AQ126" s="1004"/>
      <c r="AR126" s="1004"/>
      <c r="AS126" s="1004"/>
      <c r="AT126" s="100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4"/>
      <c r="CL126" s="1051"/>
      <c r="CM126" s="1051"/>
      <c r="CN126" s="1051"/>
      <c r="CO126" s="1052"/>
      <c r="CP126" s="963" t="s">
        <v>478</v>
      </c>
      <c r="CQ126" s="964"/>
      <c r="CR126" s="964"/>
      <c r="CS126" s="964"/>
      <c r="CT126" s="964"/>
      <c r="CU126" s="964"/>
      <c r="CV126" s="964"/>
      <c r="CW126" s="964"/>
      <c r="CX126" s="964"/>
      <c r="CY126" s="964"/>
      <c r="CZ126" s="964"/>
      <c r="DA126" s="964"/>
      <c r="DB126" s="964"/>
      <c r="DC126" s="964"/>
      <c r="DD126" s="964"/>
      <c r="DE126" s="964"/>
      <c r="DF126" s="965"/>
      <c r="DG126" s="966" t="s">
        <v>439</v>
      </c>
      <c r="DH126" s="967"/>
      <c r="DI126" s="967"/>
      <c r="DJ126" s="967"/>
      <c r="DK126" s="967"/>
      <c r="DL126" s="967" t="s">
        <v>439</v>
      </c>
      <c r="DM126" s="967"/>
      <c r="DN126" s="967"/>
      <c r="DO126" s="967"/>
      <c r="DP126" s="967"/>
      <c r="DQ126" s="967" t="s">
        <v>439</v>
      </c>
      <c r="DR126" s="967"/>
      <c r="DS126" s="967"/>
      <c r="DT126" s="967"/>
      <c r="DU126" s="967"/>
      <c r="DV126" s="968" t="s">
        <v>439</v>
      </c>
      <c r="DW126" s="968"/>
      <c r="DX126" s="968"/>
      <c r="DY126" s="968"/>
      <c r="DZ126" s="969"/>
    </row>
    <row r="127" spans="1:130" s="230" customFormat="1" ht="26.25" customHeight="1" x14ac:dyDescent="0.15">
      <c r="A127" s="1099"/>
      <c r="B127" s="992"/>
      <c r="C127" s="1014" t="s">
        <v>479</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99" t="s">
        <v>439</v>
      </c>
      <c r="AB127" s="1000"/>
      <c r="AC127" s="1000"/>
      <c r="AD127" s="1000"/>
      <c r="AE127" s="1001"/>
      <c r="AF127" s="1002" t="s">
        <v>439</v>
      </c>
      <c r="AG127" s="1000"/>
      <c r="AH127" s="1000"/>
      <c r="AI127" s="1000"/>
      <c r="AJ127" s="1001"/>
      <c r="AK127" s="1002" t="s">
        <v>439</v>
      </c>
      <c r="AL127" s="1000"/>
      <c r="AM127" s="1000"/>
      <c r="AN127" s="1000"/>
      <c r="AO127" s="1001"/>
      <c r="AP127" s="1003" t="s">
        <v>439</v>
      </c>
      <c r="AQ127" s="1004"/>
      <c r="AR127" s="1004"/>
      <c r="AS127" s="1004"/>
      <c r="AT127" s="1005"/>
      <c r="AU127" s="232"/>
      <c r="AV127" s="232"/>
      <c r="AW127" s="232"/>
      <c r="AX127" s="1072" t="s">
        <v>480</v>
      </c>
      <c r="AY127" s="1073"/>
      <c r="AZ127" s="1073"/>
      <c r="BA127" s="1073"/>
      <c r="BB127" s="1073"/>
      <c r="BC127" s="1073"/>
      <c r="BD127" s="1073"/>
      <c r="BE127" s="1074"/>
      <c r="BF127" s="1075" t="s">
        <v>481</v>
      </c>
      <c r="BG127" s="1073"/>
      <c r="BH127" s="1073"/>
      <c r="BI127" s="1073"/>
      <c r="BJ127" s="1073"/>
      <c r="BK127" s="1073"/>
      <c r="BL127" s="1074"/>
      <c r="BM127" s="1075" t="s">
        <v>482</v>
      </c>
      <c r="BN127" s="1073"/>
      <c r="BO127" s="1073"/>
      <c r="BP127" s="1073"/>
      <c r="BQ127" s="1073"/>
      <c r="BR127" s="1073"/>
      <c r="BS127" s="1074"/>
      <c r="BT127" s="1075" t="s">
        <v>483</v>
      </c>
      <c r="BU127" s="1073"/>
      <c r="BV127" s="1073"/>
      <c r="BW127" s="1073"/>
      <c r="BX127" s="1073"/>
      <c r="BY127" s="1073"/>
      <c r="BZ127" s="1096"/>
      <c r="CA127" s="232"/>
      <c r="CB127" s="232"/>
      <c r="CC127" s="232"/>
      <c r="CD127" s="255"/>
      <c r="CE127" s="255"/>
      <c r="CF127" s="255"/>
      <c r="CG127" s="232"/>
      <c r="CH127" s="232"/>
      <c r="CI127" s="232"/>
      <c r="CJ127" s="254"/>
      <c r="CK127" s="1064"/>
      <c r="CL127" s="1051"/>
      <c r="CM127" s="1051"/>
      <c r="CN127" s="1051"/>
      <c r="CO127" s="1052"/>
      <c r="CP127" s="963" t="s">
        <v>484</v>
      </c>
      <c r="CQ127" s="964"/>
      <c r="CR127" s="964"/>
      <c r="CS127" s="964"/>
      <c r="CT127" s="964"/>
      <c r="CU127" s="964"/>
      <c r="CV127" s="964"/>
      <c r="CW127" s="964"/>
      <c r="CX127" s="964"/>
      <c r="CY127" s="964"/>
      <c r="CZ127" s="964"/>
      <c r="DA127" s="964"/>
      <c r="DB127" s="964"/>
      <c r="DC127" s="964"/>
      <c r="DD127" s="964"/>
      <c r="DE127" s="964"/>
      <c r="DF127" s="965"/>
      <c r="DG127" s="966" t="s">
        <v>439</v>
      </c>
      <c r="DH127" s="967"/>
      <c r="DI127" s="967"/>
      <c r="DJ127" s="967"/>
      <c r="DK127" s="967"/>
      <c r="DL127" s="967" t="s">
        <v>439</v>
      </c>
      <c r="DM127" s="967"/>
      <c r="DN127" s="967"/>
      <c r="DO127" s="967"/>
      <c r="DP127" s="967"/>
      <c r="DQ127" s="967" t="s">
        <v>439</v>
      </c>
      <c r="DR127" s="967"/>
      <c r="DS127" s="967"/>
      <c r="DT127" s="967"/>
      <c r="DU127" s="967"/>
      <c r="DV127" s="968" t="s">
        <v>439</v>
      </c>
      <c r="DW127" s="968"/>
      <c r="DX127" s="968"/>
      <c r="DY127" s="968"/>
      <c r="DZ127" s="969"/>
    </row>
    <row r="128" spans="1:130" s="230" customFormat="1" ht="26.25" customHeight="1" thickBot="1" x14ac:dyDescent="0.2">
      <c r="A128" s="1082" t="s">
        <v>485</v>
      </c>
      <c r="B128" s="1083"/>
      <c r="C128" s="1083"/>
      <c r="D128" s="1083"/>
      <c r="E128" s="1083"/>
      <c r="F128" s="1083"/>
      <c r="G128" s="1083"/>
      <c r="H128" s="1083"/>
      <c r="I128" s="1083"/>
      <c r="J128" s="1083"/>
      <c r="K128" s="1083"/>
      <c r="L128" s="1083"/>
      <c r="M128" s="1083"/>
      <c r="N128" s="1083"/>
      <c r="O128" s="1083"/>
      <c r="P128" s="1083"/>
      <c r="Q128" s="1083"/>
      <c r="R128" s="1083"/>
      <c r="S128" s="1083"/>
      <c r="T128" s="1083"/>
      <c r="U128" s="1083"/>
      <c r="V128" s="1083"/>
      <c r="W128" s="1084" t="s">
        <v>486</v>
      </c>
      <c r="X128" s="1084"/>
      <c r="Y128" s="1084"/>
      <c r="Z128" s="1085"/>
      <c r="AA128" s="1086">
        <v>15280</v>
      </c>
      <c r="AB128" s="1087"/>
      <c r="AC128" s="1087"/>
      <c r="AD128" s="1087"/>
      <c r="AE128" s="1088"/>
      <c r="AF128" s="1089">
        <v>20636</v>
      </c>
      <c r="AG128" s="1087"/>
      <c r="AH128" s="1087"/>
      <c r="AI128" s="1087"/>
      <c r="AJ128" s="1088"/>
      <c r="AK128" s="1089">
        <v>20533</v>
      </c>
      <c r="AL128" s="1087"/>
      <c r="AM128" s="1087"/>
      <c r="AN128" s="1087"/>
      <c r="AO128" s="1088"/>
      <c r="AP128" s="1090"/>
      <c r="AQ128" s="1091"/>
      <c r="AR128" s="1091"/>
      <c r="AS128" s="1091"/>
      <c r="AT128" s="1092"/>
      <c r="AU128" s="232"/>
      <c r="AV128" s="232"/>
      <c r="AW128" s="232"/>
      <c r="AX128" s="937" t="s">
        <v>487</v>
      </c>
      <c r="AY128" s="938"/>
      <c r="AZ128" s="938"/>
      <c r="BA128" s="938"/>
      <c r="BB128" s="938"/>
      <c r="BC128" s="938"/>
      <c r="BD128" s="938"/>
      <c r="BE128" s="939"/>
      <c r="BF128" s="1093" t="s">
        <v>439</v>
      </c>
      <c r="BG128" s="1094"/>
      <c r="BH128" s="1094"/>
      <c r="BI128" s="1094"/>
      <c r="BJ128" s="1094"/>
      <c r="BK128" s="1094"/>
      <c r="BL128" s="1095"/>
      <c r="BM128" s="1093">
        <v>15</v>
      </c>
      <c r="BN128" s="1094"/>
      <c r="BO128" s="1094"/>
      <c r="BP128" s="1094"/>
      <c r="BQ128" s="1094"/>
      <c r="BR128" s="1094"/>
      <c r="BS128" s="1095"/>
      <c r="BT128" s="1093">
        <v>20</v>
      </c>
      <c r="BU128" s="1094"/>
      <c r="BV128" s="1094"/>
      <c r="BW128" s="1094"/>
      <c r="BX128" s="1094"/>
      <c r="BY128" s="1094"/>
      <c r="BZ128" s="1117"/>
      <c r="CA128" s="255"/>
      <c r="CB128" s="255"/>
      <c r="CC128" s="255"/>
      <c r="CD128" s="255"/>
      <c r="CE128" s="255"/>
      <c r="CF128" s="255"/>
      <c r="CG128" s="232"/>
      <c r="CH128" s="232"/>
      <c r="CI128" s="232"/>
      <c r="CJ128" s="254"/>
      <c r="CK128" s="1065"/>
      <c r="CL128" s="1066"/>
      <c r="CM128" s="1066"/>
      <c r="CN128" s="1066"/>
      <c r="CO128" s="1067"/>
      <c r="CP128" s="1076" t="s">
        <v>488</v>
      </c>
      <c r="CQ128" s="762"/>
      <c r="CR128" s="762"/>
      <c r="CS128" s="762"/>
      <c r="CT128" s="762"/>
      <c r="CU128" s="762"/>
      <c r="CV128" s="762"/>
      <c r="CW128" s="762"/>
      <c r="CX128" s="762"/>
      <c r="CY128" s="762"/>
      <c r="CZ128" s="762"/>
      <c r="DA128" s="762"/>
      <c r="DB128" s="762"/>
      <c r="DC128" s="762"/>
      <c r="DD128" s="762"/>
      <c r="DE128" s="762"/>
      <c r="DF128" s="1077"/>
      <c r="DG128" s="1078" t="s">
        <v>439</v>
      </c>
      <c r="DH128" s="1079"/>
      <c r="DI128" s="1079"/>
      <c r="DJ128" s="1079"/>
      <c r="DK128" s="1079"/>
      <c r="DL128" s="1079" t="s">
        <v>489</v>
      </c>
      <c r="DM128" s="1079"/>
      <c r="DN128" s="1079"/>
      <c r="DO128" s="1079"/>
      <c r="DP128" s="1079"/>
      <c r="DQ128" s="1079" t="s">
        <v>394</v>
      </c>
      <c r="DR128" s="1079"/>
      <c r="DS128" s="1079"/>
      <c r="DT128" s="1079"/>
      <c r="DU128" s="1079"/>
      <c r="DV128" s="1080" t="s">
        <v>394</v>
      </c>
      <c r="DW128" s="1080"/>
      <c r="DX128" s="1080"/>
      <c r="DY128" s="1080"/>
      <c r="DZ128" s="1081"/>
    </row>
    <row r="129" spans="1:131" s="230" customFormat="1" ht="26.25" customHeight="1" x14ac:dyDescent="0.15">
      <c r="A129" s="975" t="s">
        <v>108</v>
      </c>
      <c r="B129" s="976"/>
      <c r="C129" s="976"/>
      <c r="D129" s="976"/>
      <c r="E129" s="976"/>
      <c r="F129" s="976"/>
      <c r="G129" s="976"/>
      <c r="H129" s="976"/>
      <c r="I129" s="976"/>
      <c r="J129" s="976"/>
      <c r="K129" s="976"/>
      <c r="L129" s="976"/>
      <c r="M129" s="976"/>
      <c r="N129" s="976"/>
      <c r="O129" s="976"/>
      <c r="P129" s="976"/>
      <c r="Q129" s="976"/>
      <c r="R129" s="976"/>
      <c r="S129" s="976"/>
      <c r="T129" s="976"/>
      <c r="U129" s="976"/>
      <c r="V129" s="976"/>
      <c r="W129" s="1111" t="s">
        <v>490</v>
      </c>
      <c r="X129" s="1112"/>
      <c r="Y129" s="1112"/>
      <c r="Z129" s="1113"/>
      <c r="AA129" s="999">
        <v>1507665</v>
      </c>
      <c r="AB129" s="1000"/>
      <c r="AC129" s="1000"/>
      <c r="AD129" s="1000"/>
      <c r="AE129" s="1001"/>
      <c r="AF129" s="1002">
        <v>1652923</v>
      </c>
      <c r="AG129" s="1000"/>
      <c r="AH129" s="1000"/>
      <c r="AI129" s="1000"/>
      <c r="AJ129" s="1001"/>
      <c r="AK129" s="1002">
        <v>1582683</v>
      </c>
      <c r="AL129" s="1000"/>
      <c r="AM129" s="1000"/>
      <c r="AN129" s="1000"/>
      <c r="AO129" s="1001"/>
      <c r="AP129" s="1114"/>
      <c r="AQ129" s="1115"/>
      <c r="AR129" s="1115"/>
      <c r="AS129" s="1115"/>
      <c r="AT129" s="1116"/>
      <c r="AU129" s="233"/>
      <c r="AV129" s="233"/>
      <c r="AW129" s="233"/>
      <c r="AX129" s="1106" t="s">
        <v>491</v>
      </c>
      <c r="AY129" s="964"/>
      <c r="AZ129" s="964"/>
      <c r="BA129" s="964"/>
      <c r="BB129" s="964"/>
      <c r="BC129" s="964"/>
      <c r="BD129" s="964"/>
      <c r="BE129" s="965"/>
      <c r="BF129" s="1107" t="s">
        <v>492</v>
      </c>
      <c r="BG129" s="1108"/>
      <c r="BH129" s="1108"/>
      <c r="BI129" s="1108"/>
      <c r="BJ129" s="1108"/>
      <c r="BK129" s="1108"/>
      <c r="BL129" s="1109"/>
      <c r="BM129" s="1107">
        <v>20</v>
      </c>
      <c r="BN129" s="1108"/>
      <c r="BO129" s="1108"/>
      <c r="BP129" s="1108"/>
      <c r="BQ129" s="1108"/>
      <c r="BR129" s="1108"/>
      <c r="BS129" s="1109"/>
      <c r="BT129" s="1107">
        <v>30</v>
      </c>
      <c r="BU129" s="1108"/>
      <c r="BV129" s="1108"/>
      <c r="BW129" s="1108"/>
      <c r="BX129" s="1108"/>
      <c r="BY129" s="1108"/>
      <c r="BZ129" s="11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5" t="s">
        <v>493</v>
      </c>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1111" t="s">
        <v>494</v>
      </c>
      <c r="X130" s="1112"/>
      <c r="Y130" s="1112"/>
      <c r="Z130" s="1113"/>
      <c r="AA130" s="999">
        <v>209775</v>
      </c>
      <c r="AB130" s="1000"/>
      <c r="AC130" s="1000"/>
      <c r="AD130" s="1000"/>
      <c r="AE130" s="1001"/>
      <c r="AF130" s="1002">
        <v>204747</v>
      </c>
      <c r="AG130" s="1000"/>
      <c r="AH130" s="1000"/>
      <c r="AI130" s="1000"/>
      <c r="AJ130" s="1001"/>
      <c r="AK130" s="1002">
        <v>197434</v>
      </c>
      <c r="AL130" s="1000"/>
      <c r="AM130" s="1000"/>
      <c r="AN130" s="1000"/>
      <c r="AO130" s="1001"/>
      <c r="AP130" s="1114"/>
      <c r="AQ130" s="1115"/>
      <c r="AR130" s="1115"/>
      <c r="AS130" s="1115"/>
      <c r="AT130" s="1116"/>
      <c r="AU130" s="233"/>
      <c r="AV130" s="233"/>
      <c r="AW130" s="233"/>
      <c r="AX130" s="1106" t="s">
        <v>495</v>
      </c>
      <c r="AY130" s="964"/>
      <c r="AZ130" s="964"/>
      <c r="BA130" s="964"/>
      <c r="BB130" s="964"/>
      <c r="BC130" s="964"/>
      <c r="BD130" s="964"/>
      <c r="BE130" s="965"/>
      <c r="BF130" s="1142">
        <v>-1.3</v>
      </c>
      <c r="BG130" s="1143"/>
      <c r="BH130" s="1143"/>
      <c r="BI130" s="1143"/>
      <c r="BJ130" s="1143"/>
      <c r="BK130" s="1143"/>
      <c r="BL130" s="1144"/>
      <c r="BM130" s="1142">
        <v>25</v>
      </c>
      <c r="BN130" s="1143"/>
      <c r="BO130" s="1143"/>
      <c r="BP130" s="1143"/>
      <c r="BQ130" s="1143"/>
      <c r="BR130" s="1143"/>
      <c r="BS130" s="1144"/>
      <c r="BT130" s="1142">
        <v>35</v>
      </c>
      <c r="BU130" s="1143"/>
      <c r="BV130" s="1143"/>
      <c r="BW130" s="1143"/>
      <c r="BX130" s="1143"/>
      <c r="BY130" s="1143"/>
      <c r="BZ130" s="114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6"/>
      <c r="B131" s="1147"/>
      <c r="C131" s="1147"/>
      <c r="D131" s="1147"/>
      <c r="E131" s="1147"/>
      <c r="F131" s="1147"/>
      <c r="G131" s="1147"/>
      <c r="H131" s="1147"/>
      <c r="I131" s="1147"/>
      <c r="J131" s="1147"/>
      <c r="K131" s="1147"/>
      <c r="L131" s="1147"/>
      <c r="M131" s="1147"/>
      <c r="N131" s="1147"/>
      <c r="O131" s="1147"/>
      <c r="P131" s="1147"/>
      <c r="Q131" s="1147"/>
      <c r="R131" s="1147"/>
      <c r="S131" s="1147"/>
      <c r="T131" s="1147"/>
      <c r="U131" s="1147"/>
      <c r="V131" s="1147"/>
      <c r="W131" s="1148" t="s">
        <v>496</v>
      </c>
      <c r="X131" s="1149"/>
      <c r="Y131" s="1149"/>
      <c r="Z131" s="1150"/>
      <c r="AA131" s="1045">
        <v>1297890</v>
      </c>
      <c r="AB131" s="1027"/>
      <c r="AC131" s="1027"/>
      <c r="AD131" s="1027"/>
      <c r="AE131" s="1028"/>
      <c r="AF131" s="1026">
        <v>1448176</v>
      </c>
      <c r="AG131" s="1027"/>
      <c r="AH131" s="1027"/>
      <c r="AI131" s="1027"/>
      <c r="AJ131" s="1028"/>
      <c r="AK131" s="1026">
        <v>1385249</v>
      </c>
      <c r="AL131" s="1027"/>
      <c r="AM131" s="1027"/>
      <c r="AN131" s="1027"/>
      <c r="AO131" s="1028"/>
      <c r="AP131" s="1151"/>
      <c r="AQ131" s="1152"/>
      <c r="AR131" s="1152"/>
      <c r="AS131" s="1152"/>
      <c r="AT131" s="1153"/>
      <c r="AU131" s="233"/>
      <c r="AV131" s="233"/>
      <c r="AW131" s="233"/>
      <c r="AX131" s="1124" t="s">
        <v>497</v>
      </c>
      <c r="AY131" s="762"/>
      <c r="AZ131" s="762"/>
      <c r="BA131" s="762"/>
      <c r="BB131" s="762"/>
      <c r="BC131" s="762"/>
      <c r="BD131" s="762"/>
      <c r="BE131" s="1077"/>
      <c r="BF131" s="1125" t="s">
        <v>489</v>
      </c>
      <c r="BG131" s="1126"/>
      <c r="BH131" s="1126"/>
      <c r="BI131" s="1126"/>
      <c r="BJ131" s="1126"/>
      <c r="BK131" s="1126"/>
      <c r="BL131" s="1127"/>
      <c r="BM131" s="1125">
        <v>350</v>
      </c>
      <c r="BN131" s="1126"/>
      <c r="BO131" s="1126"/>
      <c r="BP131" s="1126"/>
      <c r="BQ131" s="1126"/>
      <c r="BR131" s="1126"/>
      <c r="BS131" s="1127"/>
      <c r="BT131" s="1128"/>
      <c r="BU131" s="1129"/>
      <c r="BV131" s="1129"/>
      <c r="BW131" s="1129"/>
      <c r="BX131" s="1129"/>
      <c r="BY131" s="1129"/>
      <c r="BZ131" s="113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1" t="s">
        <v>498</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499</v>
      </c>
      <c r="W132" s="1135"/>
      <c r="X132" s="1135"/>
      <c r="Y132" s="1135"/>
      <c r="Z132" s="1136"/>
      <c r="AA132" s="1137">
        <v>-2.4347209699999999</v>
      </c>
      <c r="AB132" s="1138"/>
      <c r="AC132" s="1138"/>
      <c r="AD132" s="1138"/>
      <c r="AE132" s="1139"/>
      <c r="AF132" s="1140">
        <v>-0.34457137999999998</v>
      </c>
      <c r="AG132" s="1138"/>
      <c r="AH132" s="1138"/>
      <c r="AI132" s="1138"/>
      <c r="AJ132" s="1139"/>
      <c r="AK132" s="1140">
        <v>-1.35022657</v>
      </c>
      <c r="AL132" s="1138"/>
      <c r="AM132" s="1138"/>
      <c r="AN132" s="1138"/>
      <c r="AO132" s="1139"/>
      <c r="AP132" s="1042"/>
      <c r="AQ132" s="1043"/>
      <c r="AR132" s="1043"/>
      <c r="AS132" s="1043"/>
      <c r="AT132" s="114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18" t="s">
        <v>500</v>
      </c>
      <c r="W133" s="1118"/>
      <c r="X133" s="1118"/>
      <c r="Y133" s="1118"/>
      <c r="Z133" s="1119"/>
      <c r="AA133" s="1120">
        <v>-4.2</v>
      </c>
      <c r="AB133" s="1121"/>
      <c r="AC133" s="1121"/>
      <c r="AD133" s="1121"/>
      <c r="AE133" s="1122"/>
      <c r="AF133" s="1120">
        <v>-2.5</v>
      </c>
      <c r="AG133" s="1121"/>
      <c r="AH133" s="1121"/>
      <c r="AI133" s="1121"/>
      <c r="AJ133" s="1122"/>
      <c r="AK133" s="1120">
        <v>-1.3</v>
      </c>
      <c r="AL133" s="1121"/>
      <c r="AM133" s="1121"/>
      <c r="AN133" s="1121"/>
      <c r="AO133" s="1122"/>
      <c r="AP133" s="1069"/>
      <c r="AQ133" s="1070"/>
      <c r="AR133" s="1070"/>
      <c r="AS133" s="1070"/>
      <c r="AT133" s="112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ZF7qzdN9LyeQi0I+6txz80oqWPFwRlmCEpxePWahvHKuaBI9x2IG5JY7100Ja+qosjO/IBuoDYOOXNJ2qeJLg==" saltValue="4FHQXDVLsyS7bqCU7yQj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39370078740157483" right="0.19685039370078741" top="0.39370078740157483" bottom="0.31496062992125984" header="0.51181102362204722" footer="0"/>
  <pageSetup paperSize="9" scale="19" orientation="landscape"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PYtp2Lf69KIQ1PvcrHGWpc8bGWcbmJXAV50kBvFFULe+ptTL0W+6IN7IDbGdj4m59ilsY0tQKEPB4SpLfPCPg==" saltValue="WjGuBgENaC2QZsd3KG8G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CH8MyoCIefphQzNTonixukL6V+w8OvL3o9gr2Vsf9hZDHuL7E9tk9rklj1jYdzQIPegylOZQuYbhQjwW3TS+g==" saltValue="J+WxpmSrQVjEzyBBe8yPxA==" spinCount="100000" sheet="1" objects="1" scenarios="1"/>
  <dataConsolidate/>
  <phoneticPr fontId="2"/>
  <printOptions horizontalCentered="1"/>
  <pageMargins left="0.39370078740157483" right="0.19685039370078741" top="0.39370078740157483" bottom="0.31496062992125984" header="0.51181102362204722"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7" t="s">
        <v>509</v>
      </c>
      <c r="AL9" s="1158"/>
      <c r="AM9" s="1158"/>
      <c r="AN9" s="1159"/>
      <c r="AO9" s="281">
        <v>536629</v>
      </c>
      <c r="AP9" s="281">
        <v>181723</v>
      </c>
      <c r="AQ9" s="282">
        <v>255467</v>
      </c>
      <c r="AR9" s="283">
        <v>-28.9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7" t="s">
        <v>510</v>
      </c>
      <c r="AL10" s="1158"/>
      <c r="AM10" s="1158"/>
      <c r="AN10" s="1159"/>
      <c r="AO10" s="284">
        <v>61285</v>
      </c>
      <c r="AP10" s="284">
        <v>20753</v>
      </c>
      <c r="AQ10" s="285">
        <v>29275</v>
      </c>
      <c r="AR10" s="286">
        <v>-29.1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7" t="s">
        <v>511</v>
      </c>
      <c r="AL11" s="1158"/>
      <c r="AM11" s="1158"/>
      <c r="AN11" s="1159"/>
      <c r="AO11" s="284" t="s">
        <v>512</v>
      </c>
      <c r="AP11" s="284" t="s">
        <v>512</v>
      </c>
      <c r="AQ11" s="285">
        <v>3959</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7" t="s">
        <v>513</v>
      </c>
      <c r="AL12" s="1158"/>
      <c r="AM12" s="1158"/>
      <c r="AN12" s="1159"/>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7" t="s">
        <v>514</v>
      </c>
      <c r="AL13" s="1158"/>
      <c r="AM13" s="1158"/>
      <c r="AN13" s="1159"/>
      <c r="AO13" s="284">
        <v>8208</v>
      </c>
      <c r="AP13" s="284">
        <v>2780</v>
      </c>
      <c r="AQ13" s="285">
        <v>9349</v>
      </c>
      <c r="AR13" s="286">
        <v>-70.3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7" t="s">
        <v>515</v>
      </c>
      <c r="AL14" s="1158"/>
      <c r="AM14" s="1158"/>
      <c r="AN14" s="1159"/>
      <c r="AO14" s="284">
        <v>19994</v>
      </c>
      <c r="AP14" s="284">
        <v>6771</v>
      </c>
      <c r="AQ14" s="285">
        <v>4659</v>
      </c>
      <c r="AR14" s="286">
        <v>45.3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0" t="s">
        <v>516</v>
      </c>
      <c r="AL15" s="1161"/>
      <c r="AM15" s="1161"/>
      <c r="AN15" s="1162"/>
      <c r="AO15" s="284">
        <v>-26374</v>
      </c>
      <c r="AP15" s="284">
        <v>-8931</v>
      </c>
      <c r="AQ15" s="285">
        <v>-18111</v>
      </c>
      <c r="AR15" s="286">
        <v>-50.7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0" t="s">
        <v>189</v>
      </c>
      <c r="AL16" s="1161"/>
      <c r="AM16" s="1161"/>
      <c r="AN16" s="1162"/>
      <c r="AO16" s="284">
        <v>599742</v>
      </c>
      <c r="AP16" s="284">
        <v>203096</v>
      </c>
      <c r="AQ16" s="285">
        <v>284598</v>
      </c>
      <c r="AR16" s="286">
        <v>-28.6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3" t="s">
        <v>521</v>
      </c>
      <c r="AL21" s="1164"/>
      <c r="AM21" s="1164"/>
      <c r="AN21" s="1165"/>
      <c r="AO21" s="297">
        <v>16.93</v>
      </c>
      <c r="AP21" s="298">
        <v>25.07</v>
      </c>
      <c r="AQ21" s="299">
        <v>-8.14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3" t="s">
        <v>522</v>
      </c>
      <c r="AL22" s="1164"/>
      <c r="AM22" s="1164"/>
      <c r="AN22" s="1165"/>
      <c r="AO22" s="302">
        <v>94.8</v>
      </c>
      <c r="AP22" s="303">
        <v>94.5</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4" t="s">
        <v>523</v>
      </c>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1154"/>
      <c r="AE26" s="1154"/>
      <c r="AF26" s="1154"/>
      <c r="AG26" s="1154"/>
      <c r="AH26" s="1154"/>
      <c r="AI26" s="1154"/>
      <c r="AJ26" s="1154"/>
      <c r="AK26" s="1154"/>
      <c r="AL26" s="1154"/>
      <c r="AM26" s="1154"/>
      <c r="AN26" s="1154"/>
      <c r="AO26" s="1154"/>
      <c r="AP26" s="1154"/>
      <c r="AQ26" s="1154"/>
      <c r="AR26" s="1154"/>
      <c r="AS26" s="1154"/>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1" t="s">
        <v>526</v>
      </c>
      <c r="AL32" s="1172"/>
      <c r="AM32" s="1172"/>
      <c r="AN32" s="1173"/>
      <c r="AO32" s="312">
        <v>187954</v>
      </c>
      <c r="AP32" s="312">
        <v>63648</v>
      </c>
      <c r="AQ32" s="313">
        <v>156764</v>
      </c>
      <c r="AR32" s="314">
        <v>-59.4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1" t="s">
        <v>527</v>
      </c>
      <c r="AL33" s="1172"/>
      <c r="AM33" s="1172"/>
      <c r="AN33" s="1173"/>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1" t="s">
        <v>528</v>
      </c>
      <c r="AL34" s="1172"/>
      <c r="AM34" s="1172"/>
      <c r="AN34" s="1173"/>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1" t="s">
        <v>529</v>
      </c>
      <c r="AL35" s="1172"/>
      <c r="AM35" s="1172"/>
      <c r="AN35" s="1173"/>
      <c r="AO35" s="312">
        <v>212</v>
      </c>
      <c r="AP35" s="312">
        <v>72</v>
      </c>
      <c r="AQ35" s="313">
        <v>30923</v>
      </c>
      <c r="AR35" s="314">
        <v>-99.8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1" t="s">
        <v>530</v>
      </c>
      <c r="AL36" s="1172"/>
      <c r="AM36" s="1172"/>
      <c r="AN36" s="1173"/>
      <c r="AO36" s="312">
        <v>11097</v>
      </c>
      <c r="AP36" s="312">
        <v>3758</v>
      </c>
      <c r="AQ36" s="313">
        <v>4657</v>
      </c>
      <c r="AR36" s="314">
        <v>-19.3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1" t="s">
        <v>531</v>
      </c>
      <c r="AL37" s="1172"/>
      <c r="AM37" s="1172"/>
      <c r="AN37" s="1173"/>
      <c r="AO37" s="312" t="s">
        <v>512</v>
      </c>
      <c r="AP37" s="312" t="s">
        <v>512</v>
      </c>
      <c r="AQ37" s="313">
        <v>888</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4" t="s">
        <v>532</v>
      </c>
      <c r="AL38" s="1175"/>
      <c r="AM38" s="1175"/>
      <c r="AN38" s="1176"/>
      <c r="AO38" s="315" t="s">
        <v>512</v>
      </c>
      <c r="AP38" s="315" t="s">
        <v>512</v>
      </c>
      <c r="AQ38" s="316">
        <v>21</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4" t="s">
        <v>533</v>
      </c>
      <c r="AL39" s="1175"/>
      <c r="AM39" s="1175"/>
      <c r="AN39" s="1176"/>
      <c r="AO39" s="312">
        <v>-20533</v>
      </c>
      <c r="AP39" s="312">
        <v>-6953</v>
      </c>
      <c r="AQ39" s="313">
        <v>-6724</v>
      </c>
      <c r="AR39" s="314">
        <v>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1" t="s">
        <v>534</v>
      </c>
      <c r="AL40" s="1172"/>
      <c r="AM40" s="1172"/>
      <c r="AN40" s="1173"/>
      <c r="AO40" s="312">
        <v>-197434</v>
      </c>
      <c r="AP40" s="312">
        <v>-66859</v>
      </c>
      <c r="AQ40" s="313">
        <v>-136123</v>
      </c>
      <c r="AR40" s="314">
        <v>-50.9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7" t="s">
        <v>301</v>
      </c>
      <c r="AL41" s="1178"/>
      <c r="AM41" s="1178"/>
      <c r="AN41" s="1179"/>
      <c r="AO41" s="312">
        <v>-18704</v>
      </c>
      <c r="AP41" s="312">
        <v>-6334</v>
      </c>
      <c r="AQ41" s="313">
        <v>50405</v>
      </c>
      <c r="AR41" s="314">
        <v>-112.6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6" t="s">
        <v>504</v>
      </c>
      <c r="AN49" s="1168" t="s">
        <v>538</v>
      </c>
      <c r="AO49" s="1169"/>
      <c r="AP49" s="1169"/>
      <c r="AQ49" s="1169"/>
      <c r="AR49" s="117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7"/>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629631</v>
      </c>
      <c r="AN51" s="334">
        <v>197935</v>
      </c>
      <c r="AO51" s="335">
        <v>-31.8</v>
      </c>
      <c r="AP51" s="336">
        <v>289738</v>
      </c>
      <c r="AQ51" s="337">
        <v>-8.6999999999999993</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351307</v>
      </c>
      <c r="AN52" s="342">
        <v>110439</v>
      </c>
      <c r="AO52" s="343">
        <v>27.9</v>
      </c>
      <c r="AP52" s="344">
        <v>156238</v>
      </c>
      <c r="AQ52" s="345">
        <v>-4.9000000000000004</v>
      </c>
      <c r="AR52" s="346">
        <v>32.799999999999997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872013</v>
      </c>
      <c r="AN53" s="334">
        <v>278154</v>
      </c>
      <c r="AO53" s="335">
        <v>40.5</v>
      </c>
      <c r="AP53" s="336">
        <v>316937</v>
      </c>
      <c r="AQ53" s="337">
        <v>9.4</v>
      </c>
      <c r="AR53" s="338">
        <v>31.1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411167</v>
      </c>
      <c r="AN54" s="342">
        <v>131154</v>
      </c>
      <c r="AO54" s="343">
        <v>18.8</v>
      </c>
      <c r="AP54" s="344">
        <v>199150</v>
      </c>
      <c r="AQ54" s="345">
        <v>27.5</v>
      </c>
      <c r="AR54" s="346">
        <v>-8.6999999999999993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699925</v>
      </c>
      <c r="AN55" s="334">
        <v>227840</v>
      </c>
      <c r="AO55" s="335">
        <v>-18.100000000000001</v>
      </c>
      <c r="AP55" s="336">
        <v>332350</v>
      </c>
      <c r="AQ55" s="337">
        <v>4.9000000000000004</v>
      </c>
      <c r="AR55" s="338">
        <v>-23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319683</v>
      </c>
      <c r="AN56" s="342">
        <v>104063</v>
      </c>
      <c r="AO56" s="343">
        <v>-20.7</v>
      </c>
      <c r="AP56" s="344">
        <v>200453</v>
      </c>
      <c r="AQ56" s="345">
        <v>0.7</v>
      </c>
      <c r="AR56" s="346">
        <v>-21.4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596132</v>
      </c>
      <c r="AN57" s="334">
        <v>199242</v>
      </c>
      <c r="AO57" s="335">
        <v>-12.6</v>
      </c>
      <c r="AP57" s="336">
        <v>362690</v>
      </c>
      <c r="AQ57" s="337">
        <v>9.1</v>
      </c>
      <c r="AR57" s="338">
        <v>-21.7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343407</v>
      </c>
      <c r="AN58" s="342">
        <v>114775</v>
      </c>
      <c r="AO58" s="343">
        <v>10.3</v>
      </c>
      <c r="AP58" s="344">
        <v>172580</v>
      </c>
      <c r="AQ58" s="345">
        <v>-13.9</v>
      </c>
      <c r="AR58" s="346">
        <v>24.2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548939</v>
      </c>
      <c r="AN59" s="334">
        <v>185892</v>
      </c>
      <c r="AO59" s="335">
        <v>-6.7</v>
      </c>
      <c r="AP59" s="336">
        <v>296093</v>
      </c>
      <c r="AQ59" s="337">
        <v>-18.399999999999999</v>
      </c>
      <c r="AR59" s="338">
        <v>11.7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299215</v>
      </c>
      <c r="AN60" s="342">
        <v>101326</v>
      </c>
      <c r="AO60" s="343">
        <v>-11.7</v>
      </c>
      <c r="AP60" s="344">
        <v>140545</v>
      </c>
      <c r="AQ60" s="345">
        <v>-18.600000000000001</v>
      </c>
      <c r="AR60" s="346">
        <v>6.9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669328</v>
      </c>
      <c r="AN61" s="349">
        <v>217813</v>
      </c>
      <c r="AO61" s="350">
        <v>-5.7</v>
      </c>
      <c r="AP61" s="351">
        <v>319562</v>
      </c>
      <c r="AQ61" s="352">
        <v>-0.7</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344956</v>
      </c>
      <c r="AN62" s="342">
        <v>112351</v>
      </c>
      <c r="AO62" s="343">
        <v>4.9000000000000004</v>
      </c>
      <c r="AP62" s="344">
        <v>173793</v>
      </c>
      <c r="AQ62" s="345">
        <v>-1.8</v>
      </c>
      <c r="AR62" s="346">
        <v>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3ldpFHUGmcOu9wtkE05wPwCbm8ie1QWTIkjBgp7azAcO/cZUXm+I8gVolE+5jYM6xq9vbfKS3dugt4+KOFpw==" saltValue="euMdNmpcBVx+2RvwxWiz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0" spans="125:125" ht="13.5" hidden="1" customHeight="1" x14ac:dyDescent="0.15"/>
    <row r="121" spans="125:125" ht="13.5" hidden="1" customHeight="1" x14ac:dyDescent="0.15">
      <c r="DU121" s="259"/>
    </row>
  </sheetData>
  <sheetProtection algorithmName="SHA-512" hashValue="i6ymouEitayKgDQ+ZhcsYzLXBjjz8GCH+llzSpFwlWsULYpPLsAFtAJbYjiSGDBnnvQM3MXZFGqve6MK3Ir6dQ==" saltValue="6kGIIt4VnSl6Y2kp+jrc2g==" spinCount="100000" sheet="1" objects="1" scenarios="1"/>
  <dataConsolidate/>
  <phoneticPr fontId="2"/>
  <printOptions horizontalCentered="1"/>
  <pageMargins left="0.39370078740157483" right="0.19685039370078741" top="0.39370078740157483" bottom="0.31496062992125984" header="0.51181102362204722"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kfP+XlT7KrdWf2hKBUpXIcQQyGFFiFB4JRCE0d/XpdudjJFz5Ip88ALFsgPtiPlrNyIE2vCD60ALBYBuOduXqQ==" saltValue="JkDHwoybmy+pq8Z9Bfkrsg==" spinCount="100000" sheet="1" objects="1" scenarios="1"/>
  <dataConsolidate/>
  <phoneticPr fontId="2"/>
  <printOptions horizontalCentered="1"/>
  <pageMargins left="0.39370078740157483" right="0.19685039370078741" top="0.39370078740157483" bottom="0.31496062992125984" header="0.51181102362204722"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80" t="s">
        <v>3</v>
      </c>
      <c r="D47" s="1180"/>
      <c r="E47" s="1181"/>
      <c r="F47" s="11">
        <v>58.1</v>
      </c>
      <c r="G47" s="12">
        <v>57.4</v>
      </c>
      <c r="H47" s="12">
        <v>52.09</v>
      </c>
      <c r="I47" s="12">
        <v>47.57</v>
      </c>
      <c r="J47" s="13">
        <v>49.5</v>
      </c>
    </row>
    <row r="48" spans="2:10" ht="57.75" customHeight="1" x14ac:dyDescent="0.15">
      <c r="B48" s="14"/>
      <c r="C48" s="1182" t="s">
        <v>4</v>
      </c>
      <c r="D48" s="1182"/>
      <c r="E48" s="1183"/>
      <c r="F48" s="15">
        <v>2.73</v>
      </c>
      <c r="G48" s="16">
        <v>1.95</v>
      </c>
      <c r="H48" s="16">
        <v>2.5299999999999998</v>
      </c>
      <c r="I48" s="16">
        <v>2.46</v>
      </c>
      <c r="J48" s="17">
        <v>5.4</v>
      </c>
    </row>
    <row r="49" spans="2:10" ht="57.75" customHeight="1" thickBot="1" x14ac:dyDescent="0.2">
      <c r="B49" s="18"/>
      <c r="C49" s="1184" t="s">
        <v>5</v>
      </c>
      <c r="D49" s="1184"/>
      <c r="E49" s="1185"/>
      <c r="F49" s="19">
        <v>8.4499999999999993</v>
      </c>
      <c r="G49" s="20">
        <v>4.22</v>
      </c>
      <c r="H49" s="20">
        <v>3.04</v>
      </c>
      <c r="I49" s="20">
        <v>14.77</v>
      </c>
      <c r="J49" s="21">
        <v>13.25</v>
      </c>
    </row>
    <row r="50" spans="2:10" x14ac:dyDescent="0.15"/>
  </sheetData>
  <sheetProtection algorithmName="SHA-512" hashValue="zEXfcUsQVC1BLEjg47FfrZc49jKqTQr0HqAF2fhYxq8IqebsOMH6tGtJ+YoLaCJ1ddkCww9cCRaGlniMQNwGvg==" saltValue="Pj5L/HVYQFMr94mCuqHFDA==" spinCount="100000" sheet="1" objects="1" scenarios="1"/>
  <mergeCells count="3">
    <mergeCell ref="C47:E47"/>
    <mergeCell ref="C48:E48"/>
    <mergeCell ref="C49:E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2024-03-11T02:21:53Z</cp:lastPrinted>
  <dcterms:created xsi:type="dcterms:W3CDTF">2024-02-05T03:27:30Z</dcterms:created>
  <dcterms:modified xsi:type="dcterms:W3CDTF">2025-09-09T04:48:23Z</dcterms:modified>
  <cp:category/>
</cp:coreProperties>
</file>